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3050" yWindow="-15" windowWidth="15750" windowHeight="11760"/>
  </bookViews>
  <sheets>
    <sheet name="Лист1" sheetId="3" r:id="rId1"/>
  </sheets>
  <calcPr calcId="124519"/>
</workbook>
</file>

<file path=xl/calcChain.xml><?xml version="1.0" encoding="utf-8"?>
<calcChain xmlns="http://schemas.openxmlformats.org/spreadsheetml/2006/main">
  <c r="D4" i="3"/>
  <c r="D5"/>
  <c r="E5" s="1"/>
  <c r="E4"/>
  <c r="D6" l="1"/>
  <c r="D7" s="1"/>
  <c r="E7" l="1"/>
  <c r="D8"/>
  <c r="E6"/>
  <c r="D9"/>
  <c r="E8"/>
  <c r="E9" l="1"/>
  <c r="D10"/>
  <c r="E10" l="1"/>
  <c r="D11"/>
  <c r="E11" l="1"/>
  <c r="D12"/>
  <c r="D13" l="1"/>
  <c r="E12"/>
  <c r="E13" l="1"/>
  <c r="D14"/>
  <c r="E14" l="1"/>
  <c r="D15"/>
  <c r="E15" l="1"/>
  <c r="D16"/>
  <c r="D17" s="1"/>
  <c r="D18" l="1"/>
  <c r="E16"/>
  <c r="D19" l="1"/>
  <c r="E18"/>
  <c r="D20" l="1"/>
  <c r="E19"/>
  <c r="E20" l="1"/>
  <c r="D21"/>
  <c r="D22" l="1"/>
  <c r="E21"/>
  <c r="E22" l="1"/>
  <c r="D23"/>
  <c r="E23" l="1"/>
  <c r="D24"/>
  <c r="D25" l="1"/>
  <c r="E24"/>
  <c r="D26" l="1"/>
  <c r="E25"/>
  <c r="E26" l="1"/>
  <c r="D27"/>
  <c r="D28" l="1"/>
  <c r="D29" s="1"/>
  <c r="E27"/>
  <c r="D30" l="1"/>
  <c r="E28"/>
  <c r="E30" l="1"/>
  <c r="D31"/>
  <c r="E31" l="1"/>
  <c r="D32"/>
  <c r="D33" l="1"/>
  <c r="E32"/>
  <c r="E33" l="1"/>
  <c r="D34"/>
  <c r="E34" l="1"/>
  <c r="D35"/>
  <c r="D36" l="1"/>
  <c r="E35"/>
  <c r="D37" l="1"/>
  <c r="E36"/>
  <c r="D38" l="1"/>
  <c r="E37"/>
  <c r="E38" l="1"/>
  <c r="D39"/>
  <c r="E39" l="1"/>
  <c r="D40"/>
  <c r="E40" l="1"/>
  <c r="D41"/>
  <c r="E41" l="1"/>
  <c r="D42"/>
  <c r="E42" l="1"/>
  <c r="D43"/>
  <c r="D44" l="1"/>
  <c r="E43"/>
  <c r="E44" l="1"/>
  <c r="D45"/>
  <c r="D46" l="1"/>
  <c r="D47" s="1"/>
  <c r="E45"/>
  <c r="E47" l="1"/>
  <c r="D48"/>
  <c r="D49" l="1"/>
  <c r="E48"/>
  <c r="D50" l="1"/>
  <c r="E49"/>
  <c r="D51" l="1"/>
  <c r="E50"/>
  <c r="D52" l="1"/>
  <c r="E51"/>
  <c r="D53" l="1"/>
  <c r="E52"/>
  <c r="D54" l="1"/>
  <c r="E53"/>
  <c r="D55" l="1"/>
  <c r="D56" s="1"/>
  <c r="E54"/>
  <c r="D57" l="1"/>
  <c r="E56"/>
  <c r="D58" l="1"/>
  <c r="E57"/>
  <c r="E58" l="1"/>
  <c r="D59"/>
  <c r="E59" l="1"/>
  <c r="D60"/>
  <c r="E60" l="1"/>
  <c r="D61"/>
  <c r="D62" l="1"/>
  <c r="E61"/>
  <c r="E62" l="1"/>
  <c r="D63"/>
  <c r="D64" s="1"/>
  <c r="D65" l="1"/>
  <c r="E64"/>
  <c r="D66" l="1"/>
  <c r="E65"/>
  <c r="E66" l="1"/>
  <c r="D67"/>
  <c r="D68" l="1"/>
  <c r="E67"/>
  <c r="E68" l="1"/>
  <c r="D69"/>
  <c r="E69" l="1"/>
  <c r="D70"/>
  <c r="D71" l="1"/>
  <c r="E70"/>
  <c r="E71" l="1"/>
  <c r="D72"/>
  <c r="E72" l="1"/>
  <c r="D73"/>
  <c r="D74" l="1"/>
  <c r="E73"/>
  <c r="E74" l="1"/>
  <c r="D75"/>
  <c r="E75" l="1"/>
  <c r="D76"/>
  <c r="E76" l="1"/>
  <c r="D77"/>
  <c r="D78" l="1"/>
  <c r="E77"/>
  <c r="D79" l="1"/>
  <c r="E78"/>
  <c r="D80" l="1"/>
  <c r="E79"/>
  <c r="E80" l="1"/>
  <c r="D81"/>
  <c r="E81" l="1"/>
  <c r="D82"/>
  <c r="D83" l="1"/>
  <c r="E82"/>
  <c r="D84" l="1"/>
  <c r="E83"/>
  <c r="D85" l="1"/>
  <c r="D86" s="1"/>
  <c r="E84"/>
  <c r="D87" l="1"/>
  <c r="E86"/>
  <c r="E87" l="1"/>
  <c r="D88"/>
  <c r="D89" l="1"/>
  <c r="E88"/>
  <c r="D90" l="1"/>
  <c r="E89"/>
  <c r="D91" l="1"/>
  <c r="E90"/>
  <c r="E91" l="1"/>
  <c r="D92"/>
  <c r="D93" s="1"/>
  <c r="E93" l="1"/>
  <c r="D94"/>
  <c r="D95" l="1"/>
  <c r="E94"/>
  <c r="D96" l="1"/>
  <c r="E95"/>
  <c r="E96" l="1"/>
  <c r="D97"/>
  <c r="E97" l="1"/>
  <c r="D98"/>
  <c r="D99" l="1"/>
  <c r="E98"/>
  <c r="E99" l="1"/>
  <c r="D100"/>
  <c r="E100" l="1"/>
  <c r="D101"/>
  <c r="D102" s="1"/>
  <c r="D103" l="1"/>
  <c r="E102"/>
  <c r="D104" l="1"/>
  <c r="D105" s="1"/>
  <c r="D106" s="1"/>
  <c r="E103"/>
  <c r="D107" l="1"/>
  <c r="E106"/>
  <c r="E107" l="1"/>
  <c r="D108"/>
  <c r="D109" s="1"/>
  <c r="E109" l="1"/>
</calcChain>
</file>

<file path=xl/sharedStrings.xml><?xml version="1.0" encoding="utf-8"?>
<sst xmlns="http://schemas.openxmlformats.org/spreadsheetml/2006/main" count="202" uniqueCount="197">
  <si>
    <t>Кронциркуль для измерения ширины диска</t>
  </si>
  <si>
    <t>Полуавтоматический шиномонтажный станок диаметр дисков от 12" до 30" (максимальный диаметр колеса до 1200 мм), 380В, 10-12бар с устройством для быстрой накачки шин</t>
  </si>
  <si>
    <t>Пневматическое устройство для установки и снятия низкопрофильных шин</t>
  </si>
  <si>
    <t>Пневматическое устройство для установки низкопрофильных шин.</t>
  </si>
  <si>
    <t>Пневматическое устройство для установки низкопрофильных шин</t>
  </si>
  <si>
    <t>Вспомогательное устройство для монтажа и демонтажа борта шины без использования монтировки</t>
  </si>
  <si>
    <t>Пост накачивания грузовых колес (в комплекте: защитная сетка, бустер, устройство автоматического накачивания AirD PRO-10, шланг, пневмозамок)</t>
  </si>
  <si>
    <t>Комплект приспособлений для правки ободьев колесных дисков легковых автомобилей и мото-циклов на шиномонтажном станке.  Предназначен для реставрации штампованных и литых дис-ков диаметром от 10" до 20".</t>
  </si>
  <si>
    <t>Переходной фланец универсальный для дископравного стенда (любые диски на 4 или 5 отверстий)</t>
  </si>
  <si>
    <t>Вулканизатор электрический КС-107, 220В, 800Вт, нагревательная плита 270х270мм</t>
  </si>
  <si>
    <t>Ванна для проверки камер</t>
  </si>
  <si>
    <t>Борторасширитель для легковых шин</t>
  </si>
  <si>
    <t>Борторасширитель для грузовых шин</t>
  </si>
  <si>
    <t>Пневматический, высота подъема 500мм, грузоподъемность 2.5т, выдвижные подхваты,  для шиномонтажа</t>
  </si>
  <si>
    <t>Комплект подхватов к ножничным подъемникам для рамных а/м</t>
  </si>
  <si>
    <t>Комплект фундаментных корзин для 2-х стоечного подъемника "ПГА"</t>
  </si>
  <si>
    <t>Домкрат пневматический 2,5т (140мм - 400мм)</t>
  </si>
  <si>
    <t>Ультразвуковая ванна для очистки форсунок инжекторных бензиновых двигателей с таймером и подогревом. Объем — 1,3л; количество одновременно промываемых форсунок — до 6шт; питание - 220В</t>
  </si>
  <si>
    <t>Пресс напольный гидравлический, 10т (800х500х1500мм)</t>
  </si>
  <si>
    <t>Пресс настольный гидравлический, 10т (800х500х900мм)</t>
  </si>
  <si>
    <t>КС-211</t>
  </si>
  <si>
    <t>КС-209</t>
  </si>
  <si>
    <t>СБМ</t>
  </si>
  <si>
    <t>КС-115</t>
  </si>
  <si>
    <t>Aird Pro 10</t>
  </si>
  <si>
    <t>Titan St-16</t>
  </si>
  <si>
    <t>Titan St-17</t>
  </si>
  <si>
    <t>КС-706</t>
  </si>
  <si>
    <t>В 550</t>
  </si>
  <si>
    <t>КС-107</t>
  </si>
  <si>
    <t>КС-013</t>
  </si>
  <si>
    <t>КС-017</t>
  </si>
  <si>
    <t>КС-116</t>
  </si>
  <si>
    <t>ПГА-3500</t>
  </si>
  <si>
    <t>ПГА-4200К</t>
  </si>
  <si>
    <t>ПГА-4200</t>
  </si>
  <si>
    <t>ПГА-5000/1</t>
  </si>
  <si>
    <t>Спринтер-2500</t>
  </si>
  <si>
    <t>ПГП-24000/4</t>
  </si>
  <si>
    <t>ПГП-30000/4</t>
  </si>
  <si>
    <t>ПГП-45000/6</t>
  </si>
  <si>
    <t>КС-132</t>
  </si>
  <si>
    <t>Комплект корзин</t>
  </si>
  <si>
    <t>ОПГ-3500</t>
  </si>
  <si>
    <t>В-690</t>
  </si>
  <si>
    <t>КС-119М</t>
  </si>
  <si>
    <t>КС-122</t>
  </si>
  <si>
    <t>Форсаж Smart</t>
  </si>
  <si>
    <t>КС-124</t>
  </si>
  <si>
    <t>КС-125</t>
  </si>
  <si>
    <t>КС-302А</t>
  </si>
  <si>
    <t>КС-302А ПРО</t>
  </si>
  <si>
    <t>КС-304А ПРО</t>
  </si>
  <si>
    <t>КС-404А ПРО</t>
  </si>
  <si>
    <t>РВ-1</t>
  </si>
  <si>
    <t>РВ-2</t>
  </si>
  <si>
    <t>РВ-3</t>
  </si>
  <si>
    <t>УВ-1</t>
  </si>
  <si>
    <t>ГШС-515А</t>
  </si>
  <si>
    <t>ГШС-515В</t>
  </si>
  <si>
    <t>ОПИСАНИЕ</t>
  </si>
  <si>
    <t>АРТИКУЛ</t>
  </si>
  <si>
    <t>ПОДЪЕМНОЕ ОБОРУДОВАНИЕ</t>
  </si>
  <si>
    <t>ОБОРУДОВАНИЕ ДЛЯ ЭКСПРЕСС-СЕРВИСА</t>
  </si>
  <si>
    <t>ВСПОМОГАТЕЛЬНОЕ ОБОРУДОВАНИЕ</t>
  </si>
  <si>
    <t>БАЛАНСИРОВОЧНЫЕ СТАНКИ</t>
  </si>
  <si>
    <t>ШИНОМОНТАЖНЫЕ СТАНКИ</t>
  </si>
  <si>
    <t>ДИСКОПРАВНОЕ ОБОРУДОВАНИЕ</t>
  </si>
  <si>
    <t>Комплект подхватов к подъемникам ПГА для рамных а/м</t>
  </si>
  <si>
    <t>КС-121М</t>
  </si>
  <si>
    <t>КС-302А 220В</t>
  </si>
  <si>
    <t>Полуавтоматический шиномонтажный станок, диаметр дисков от 11" до 24", 220В, 10-12бар</t>
  </si>
  <si>
    <t>Полуавтоматический шиномонтажный станок, диаметр дисков от 11" до 24", 380В, 10-12бар</t>
  </si>
  <si>
    <t>АКСЕССУАРЫ для балансировочных станков</t>
  </si>
  <si>
    <t>Титан 8</t>
  </si>
  <si>
    <t>АКСЕССУАРЫ для шиномонтажных станков</t>
  </si>
  <si>
    <t>Устройство подачи ленточных грузов</t>
  </si>
  <si>
    <t>Адаптер фланцевый для установки и лучшей центровки колес автомобилей</t>
  </si>
  <si>
    <t>Комплект для легковых колес №1</t>
  </si>
  <si>
    <t>Комплект для легковых колес №2</t>
  </si>
  <si>
    <t>Комплект для л/а в составе: набор конусов STANDARD D 43-114 мм; конус с кольцом D 97-160 мм; Адаптер фланцевый КС-211 ; быстросъемная гайка SIVIK</t>
  </si>
  <si>
    <t>Конус с кольцом D 97-160 мм для установки колес c большим центральным отверстием</t>
  </si>
  <si>
    <t>Набор конусов PROFESSIONAL, D 53-121 мм, 7 шт., подставка, калибр</t>
  </si>
  <si>
    <t>Набор конусов STANDARD D 43-114 мм, 3 шт.,</t>
  </si>
  <si>
    <t>Комплект для л/а в составе: набор конусов STANDARD D 43-114 мм; конус с кольцом D 97-160 мм; Адаптер фланцевый КС-211 ; быстросъемная гайка HAWEKA</t>
  </si>
  <si>
    <t>Набор адаптеров для монтажа мотоциклетных шин</t>
  </si>
  <si>
    <t>Мотоциклетная монтажная головка</t>
  </si>
  <si>
    <t>Быстроразъемное соединение с пластиковой головкой монтажной</t>
  </si>
  <si>
    <t>Адаптер для стальной монтажной головки</t>
  </si>
  <si>
    <t>Адаптер для быстросменной монтажной головки</t>
  </si>
  <si>
    <t>Устройство вспомогательное для прижатия борта шины (ручное)</t>
  </si>
  <si>
    <t>Комплект адаптеров для легкосплавных дисков грузовых автомобилей</t>
  </si>
  <si>
    <t>137/90</t>
  </si>
  <si>
    <t>Скоба для легкосплавных дисков грузовых автомобилей</t>
  </si>
  <si>
    <t>138/90</t>
  </si>
  <si>
    <t>Станок для прокатки штампованных дисков (диски от 12" до 17"), 380В</t>
  </si>
  <si>
    <t>Станок для прокатки штампованных дисков (диски от 12" до 16"), 380В</t>
  </si>
  <si>
    <t>Станок для прокатки штампованных дисков (диски от 12" до 16"), 220В</t>
  </si>
  <si>
    <t>Станок для прокатки штампованных дисков (диски от 12" до 17"), 220В</t>
  </si>
  <si>
    <t>Стенд для правки автомобильных дисков</t>
  </si>
  <si>
    <t>6" LCD монитор. Колеса: диск до 26"х15", до 65 кг,  PAX, спец режим для мото (с доп. адаптером). Электронная линейка измерения диаметр и дистанция, автораскрутка/остановка, автодоворот к месту установки грузов. Технология SmartALU. Комплектация станка: быстросъемная гайка SIVIK комплект конусов: малый, средний, большой, клещи балансировочные TopTul, защитный кожух,  кронциркуль.</t>
  </si>
  <si>
    <t>КС-120М</t>
  </si>
  <si>
    <t>Galaxy Plus
(СБМП-60/3D Л)</t>
  </si>
  <si>
    <t>Galaxy
(СБМП-60/3D)</t>
  </si>
  <si>
    <t>Next
(СБМП-60/XT)</t>
  </si>
  <si>
    <t>Apollo
(СБМП-60)</t>
  </si>
  <si>
    <t>Apollo Light
(СБМП-60 light)</t>
  </si>
  <si>
    <t>Alpha Luxe
(СБМП-40 Л)</t>
  </si>
  <si>
    <t>Alpha Standard
(СБМП-40 Ст)</t>
  </si>
  <si>
    <t>Sputnik Luxe
(СБМК-60 Л)</t>
  </si>
  <si>
    <t>Sputnik Standard
(СБМК-60 Ст)</t>
  </si>
  <si>
    <t>Старт
(СБМК-60 Э)</t>
  </si>
  <si>
    <t>Trucker Luxe
(СБМП-200 Л)</t>
  </si>
  <si>
    <t>Trucker Standard
(СБМП-200 Ст адаптеры SIVIK)</t>
  </si>
  <si>
    <t>КС-224</t>
  </si>
  <si>
    <t>КС-301А</t>
  </si>
  <si>
    <t>КС-301А 220В</t>
  </si>
  <si>
    <t>Полуавтоматический шиномонтажный станок, диаметр дисков от 10" до 20", 380В, 10-12бар</t>
  </si>
  <si>
    <t>Полуавтоматический шиномонтажный станок, диаметр дисков от 10" до 20", 220В, 10-12бар</t>
  </si>
  <si>
    <t>Форсаж-800</t>
  </si>
  <si>
    <t>КС-226</t>
  </si>
  <si>
    <t>КС-227</t>
  </si>
  <si>
    <t>Гайка быстросъемная с прижимной чашкой и резиновым кольцом, 40х3мм SIVIK</t>
  </si>
  <si>
    <t>Стенд для проверки форсунок</t>
  </si>
  <si>
    <t>КС-229</t>
  </si>
  <si>
    <t>Сегменты резьбовые для гайки быстросъемной SIVIK 40х3мм</t>
  </si>
  <si>
    <t>КС-228</t>
  </si>
  <si>
    <t>Вал резьбовой Tr 40х3мм SIVIK</t>
  </si>
  <si>
    <t>ПГН-3000/Н</t>
  </si>
  <si>
    <t>ПГН-3000/Н-02</t>
  </si>
  <si>
    <t>ПГА-4000/4</t>
  </si>
  <si>
    <t>ПГА-6000/4</t>
  </si>
  <si>
    <t>ТР-3000</t>
  </si>
  <si>
    <t>Траверса пневмогидралическая, управление педалью. Грузоподъемность 3т.</t>
  </si>
  <si>
    <t>DK-3.0</t>
  </si>
  <si>
    <t>Домкрат гидравлический подкатной 3,0 т.</t>
  </si>
  <si>
    <t>DK-3.5</t>
  </si>
  <si>
    <t>Домкрат гидравлический подкатной с низким профилем 3,5 т.</t>
  </si>
  <si>
    <t>ПНЕВМОИНСТРУМЕНТ</t>
  </si>
  <si>
    <t>YU-2583T6</t>
  </si>
  <si>
    <t>Пневмогайковерт 1",  2800 Н/м, корпус композитный.
Механизм: TWIN HAMMER, частота вращения 5000 об/мин., вес: 7,95 кг., длина вылета 6 ". Страна изготовления: Тайвань</t>
  </si>
  <si>
    <t>ОБЩЕГАРАЖНОЕ ОБОРУДОВАНИЕ</t>
  </si>
  <si>
    <t>Станок для проточки поверхности тормозного диска без снятия с автомобиля.
MAX d диска 380 мм, MAX толщина диска 42 мм.</t>
  </si>
  <si>
    <t>Станок для проточки поверхности тормозного диска со снятием и без снятия с автомобиля.
MAX d диска 380 мм, MAX толщина диска 42 мм.</t>
  </si>
  <si>
    <t>2-х стоечный электрогидравлический автоподъемник. Грузоподъемность 3,5 т. Высота подъема - 1750мм. Расстояние между стойками - 2502мм. Расположение стоек - асимметричное. В комплекте набор адаптеров для подъема разных типов а/м. 
Опции: комплект адаптеров для подъема рамных а/м
Подъемник поставляется с маслом гидравлическим И-40А по специальной цене 30 руб. за комплект.</t>
  </si>
  <si>
    <t>2-х стоечный электрогидравлический автоподъемник. Грузоподъемность 4,2 т. Высота подъема - 1750мм. Расстояние между стойками - 2502мм. Расположение стоек - асимметричное. В комплекте набор адаптеров для подъема разных типов а/м. 
Опции: комплект адаптеров для подъема рамных а/м
Подъемник поставляется с маслом гидравлическим И-40А по специальной цене 30 руб. за комплект.</t>
  </si>
  <si>
    <t>2-х стоечный электрогидравлический автоподъемник. Грузоподъемность 5,0 т. Высота подъема - 1750мм. Расстояние между стойками - 2820мм. Расположение стоек - симметричное. В комплекте набор адаптеров для подъема разных типов а/м. Удлиненные подхваты. 
Опции — комплект адаптеров для подъема рамных а/м
Подъемник поставляется с маслом гидравлическим И-40А по специальной цене 30 руб. за комплект.</t>
  </si>
  <si>
    <t>Ножничный электрогидравлический автоподъемник, напольный, 2-х цилиндровый. Грузоподъемность 3.0т. Высота подъема 1750мм.
Подъемник поставляется с маслом гидравлическим И-40А по специальной цене 30 руб. за комплект.</t>
  </si>
  <si>
    <t>Ножничный электрогидравлический автоподъемник, встраиваемый в пол, 2-х цилиндровый, пневматические фиксаторы. Грузоподъемность 3.0т. Высота подъема 2030мм.
Подъемник поставляется с маслом гидравлическим И-40А по специальной цене 30 руб. за комплект.</t>
  </si>
  <si>
    <t>Передвижной, электрогидравлический, г/п 24 т, 4 стойки
Подъемник поставляется с маслом гидравлическим И-40А по специальной цене 120 руб. за комплект.</t>
  </si>
  <si>
    <t>Передвижной, электрогидравлический, г/п 30 т, 4 стойки
Подъемник поставляется с маслом гидравлическим И-40А по специальной цене 120 руб. за комплект.</t>
  </si>
  <si>
    <t>Передвижной, электрогидравлический, г/п 36 т, 6 стоек
Подъемник поставляется с маслом гидравлическим И-40А по специальной цене 210 руб. за комплект.</t>
  </si>
  <si>
    <t>Передвижной, электрогидравлический, г/п 45 т, 6 стоек
Подъемник поставляется с маслом гидравлическим И-40А по специальной цене 210 руб. за комплект.</t>
  </si>
  <si>
    <t>Шиномонтажный станок для грузовых автомобилей, диаметр дисков от 13" до 27", ширина колес до 780мм
Станок поставляется с маслом гидравлическим по специальной цене 30 руб. за комплект.</t>
  </si>
  <si>
    <t>Шиномонтажный станок для с/х техники, диаметр дисков от 14" до 56", ширина колес до 1065мм.
Станок поставляется с маслом гидравлическим по специальной цене 30 руб. за комплект.</t>
  </si>
  <si>
    <t>Установка для полной замены жидкости в автоматических коробках передач автомобилей, модель КС-119М</t>
  </si>
  <si>
    <t>Установка для диагностики и  очистки топливных систем автомобилей, модель КС-120М</t>
  </si>
  <si>
    <t>Установка для замены охлаждающей жидкости ДВС автомобилей, модель КС-121М</t>
  </si>
  <si>
    <t>Установка для замены тормозной жидкости, модель КС-122</t>
  </si>
  <si>
    <t>Устройство автоматического накачивания автомобильных колес, модель AirD Pro-10</t>
  </si>
  <si>
    <t>ПГП-36000/6</t>
  </si>
  <si>
    <t>ПГН-3000/Н-01</t>
  </si>
  <si>
    <t>ДП-3000</t>
  </si>
  <si>
    <t>Низкопрофильный подкатной домкрат, 3т., 100-533мм, педаль, Т-образная рукоятка, защитные накладки из EVA-материала, стальные колеса с полиуретановым покрытием.</t>
  </si>
  <si>
    <t>ПГП-12000/2</t>
  </si>
  <si>
    <t>Комплект дополнительных стоек №5, 6 для электрогидравлического передвижного подъемника ПГП-24000/4</t>
  </si>
  <si>
    <t>КС-802</t>
  </si>
  <si>
    <t>КС-902</t>
  </si>
  <si>
    <t>4-х стоечный электрогидравлический автоподъемник под сход/развал, пневматические фиксаторы. Грузоподъемность 4.0т. Длина платформ 4620мм, ширина между стойками 2830мм. 
В комплекте сдвижные пластины, пневмогидравлическая траверса 2т.
Подъемник поставляется с маслом гидравлическим И-40А по специальной цене 30 руб. за комплект.</t>
  </si>
  <si>
    <t>4-х стоечный электрогидравлический автоподъемник под сход/развал, пневматические фиксаторы. Грузоподъемность 6.0т. Длина платформ 6066мм, ширина между стойками 2980мм. 
В комплекте сдвижные пластины, пневмогидравлическая траверса 3т.
Подъемник поставляется с маслом гидравлическим И-40А по специальной цене 30 руб. за комплект.</t>
  </si>
  <si>
    <t>ВН-1</t>
  </si>
  <si>
    <t>КС-402А ПРО 220В</t>
  </si>
  <si>
    <t>КС-402А ПРО 380В</t>
  </si>
  <si>
    <t>Автоматический шиномонтажный станок, диаметр дисков от 11" до 24", 220В, односкоростной стол</t>
  </si>
  <si>
    <t>Устройство взрывной накачки с бустером для шиномонтажных станков СИВИК</t>
  </si>
  <si>
    <t>Автоматический шиномонтажный станок, диаметр дисков от 12" до 30" (максимальный диаметр колеса до 1200 мм), 380В, двухскоростной стол, цилиндр отрыва борта с двойным управлением, 10-12бар с устройством для быстрой накачки шин через кулачки поворотного стола</t>
  </si>
  <si>
    <t>Полуавтоматический шиномонтажный станок, диаметр дисков от 11" до 24", 380В, 10-12бар с устройством для быстрой накачки шин через кулачки поворотного стола</t>
  </si>
  <si>
    <t>Gelios
(СБМП-60/3D Plus)</t>
  </si>
  <si>
    <t>18,5" LCD монитор. Для грузовых и легковых колес, автораскрутка/остановка, автодоворот к месту установки грузов, электронная линейка измерения диаметра и дистанции, 3-ф э/двигатель, питание 220 В. Счетчик отбалансированных колес и установленных грузов. В стандартную комплектацию входит: 1) Набор адаптеров SIVIK  для всех типов грузовых колес; 2) Пневмолифт для установки грузового колеса на вал балансировочного станка; 3) Защитный кожух.</t>
  </si>
  <si>
    <t>Автораскрутка/остановка, электронная линейка измерения диаметра и дистанции.  Комплектация станка: быстросъемная гайка, комплект конусов: малый, средний, большой,  клещи балансировочные, защитный кожух, кронциркуль.</t>
  </si>
  <si>
    <t>Светодиодный дисплей. Колеса: диск до 26"х17" до 65кг. Одна электронная линейка (дистанция, диаметр), автораскрутка/остановка. Комплектаця станка: быстросъемная гайка SIVIK, комплект конусов: малый, средний, большой,  клещи балансировочные, защитный кожух, кронциркуль.</t>
  </si>
  <si>
    <t>Светодиодный дисплей. Колеса: диск до 26"х17" до 65кг. Одна электронная линейка (дистанция, диаметр), автораскрутка/остановка, прямое измерение, точная установка липких грузов электронной линейкой. Комплектаця станка: быстросъемная гайка SIVIK, комплект конусов: малый, средний, большой,  клещи балансировочные, защитный кожух, кронциркуль.</t>
  </si>
  <si>
    <t>22" LCD монитор. Колеса: диск до 28"х20", до 70 кг, PAX, мото (с доп. адаптером). Две электронные линейки (дистанция, диаметр, ширина), автораскрутка/остановка, автодоворот к месту установки грузов, точная установка липких грузов электронной линейкой, автоматическое определение типа диска (ALU), светодиодная подсветка места установки груза, расширенный отчет, мастер настройки и калибровки, синтезатор речи. Комплектация станка: быстросъемная гайка HAWEKA, комплект конусов: малый, средний, большой, клещи балансировочные, защитный кожух, конус и кольцо для джипов и малых грузовиков.</t>
  </si>
  <si>
    <t>22" LCD монитор. Колеса: диск до 28"х20", до 70 кг,  PAX, мото (с доп. адаптером). Две электронные линейки (дистанция, диаметр, ширина), автораскрутка/остановка, автодоворот к месту установки грузов, точная установка липких грузов электронной линейкой, автоматическое определение типа диска (ALU),  синтезатор речи. Комплектация станка: быстросъемная гайка HAWEKA, комплект конусов: малый, средний, большой, клещи балансировочные, защитный кожух, конус и кольцо для джипов и малых грузовиков.</t>
  </si>
  <si>
    <t>10" LCD монитор. Колеса: диск до 28"х20", до 70 кг, PAX, мото (с доп. адаптером). Две электронные линейки (дистанция, диаметр, ширина), автораскрутка/остановка, автодоворот к месту установки грузов, автодоворот для очистки места установки грузов, точная установка липких грузов электронной линейкой, автоматическое определение типа диска (ALU), мастер настройки и калибровки станка, синтезатор речи. Инновационный мастер проверки и калибровки. Комплектация станка: быстросъемная гайка HAWEKA, комплект конусов: малый, средний, большой, клещи балансировочные, защитный кожух, конус и кольцо для джипов и малых грузовиков.</t>
  </si>
  <si>
    <t>Светодиодный дисплей. Колеса: диск до 28"х20", до 70 кг,  PAX, мото (с доп. адаптером). Две электронные линейки (дистанция, диаметр, ширина), автораскрутка/остановка, автодоворот к месту установки грузов, точная установка липких грузов электронной линейкой, автоматическое определение типа диска (ALU),  синтезатор речи. Комплектация станка: быстросъемная гайка HAWEKA, комплект конусов: малый, средний, большой; клещи балансировочные, защитный кожух, конус и кольцо для джипов и малых грузовиков.</t>
  </si>
  <si>
    <t>Светодиодный дисплей. Колеса: диск до 28"х20", до 70 кг, PAX, мото (с доп. адаптером). Одна электронная линейка (дистанция, диаметр), автораскрутка/остановка, автодоворот к месту установки грузов, точная установка липких грузов электронной линейкой, автоматическое определение типа диска (ALU), синтезатор речи. Комплектация станка: быстросъемная гайка HAWEKA, комплект конусов: малый, средний, большой; клещи балансировочные, защитный кожух, конус и кольцо для джипов и малых грузовиков, кронциркуль.</t>
  </si>
  <si>
    <t>18,5" LCD монитор. Колеса: диск до 26"х15", до 65 кг,  PAX, спец режим для мото (с доп. адаптером). Электронная линейка измерения диаметр и дистанция, автораскрутка/остановка, автодоворот к месту установки грузов. Технология SmartALU. Комплектация станка: быстросъемная гайка SIVIK, комплект конусов: малый, средний, большой, клещи балансировочные, защитный кожух,  кронциркуль.</t>
  </si>
  <si>
    <t>Розница</t>
  </si>
  <si>
    <r>
      <t xml:space="preserve">Для грузовых и легковых колес, автораскрутка/остановка, автодоворот к месту установки грузов, электронная линейка измерения диаметра и дистанции, автоопределение типа (груз/легк) колеса,  3-ф э/двигатель, питание 220 В. В стандартную комплектацию входит: 1) </t>
    </r>
    <r>
      <rPr>
        <sz val="7"/>
        <rFont val="Calibri"/>
        <family val="2"/>
        <charset val="204"/>
      </rPr>
      <t xml:space="preserve">Набор адаптеров SIVIK  для всех типов грузовых колес; </t>
    </r>
    <r>
      <rPr>
        <sz val="7"/>
        <color theme="1"/>
        <rFont val="Calibri"/>
        <family val="2"/>
        <charset val="204"/>
        <scheme val="minor"/>
      </rPr>
      <t xml:space="preserve">2) Пневмолифт для установки грузового колеса на вал балансировочного станка; 3)Защитный кожух.  </t>
    </r>
  </si>
  <si>
    <r>
      <t xml:space="preserve">Автоматический шиномонтажный станок, диаметр дисков от 11" до 24", 380В, двухскоростной стол, </t>
    </r>
    <r>
      <rPr>
        <b/>
        <sz val="7"/>
        <rFont val="Calibri"/>
        <family val="2"/>
        <charset val="204"/>
      </rPr>
      <t>управление скоростью стола с помощью педали!</t>
    </r>
  </si>
  <si>
    <r>
      <t xml:space="preserve">Подъемник пантографный электрогидравлический, </t>
    </r>
    <r>
      <rPr>
        <sz val="7"/>
        <color indexed="8"/>
        <rFont val="Calibri"/>
        <family val="2"/>
        <charset val="204"/>
      </rPr>
      <t>напольный</t>
    </r>
    <r>
      <rPr>
        <sz val="7"/>
        <color theme="1"/>
        <rFont val="Calibri"/>
        <family val="2"/>
        <charset val="204"/>
        <scheme val="minor"/>
      </rPr>
      <t>, 4 гидроцилиндра, 3 т.
Длина платформ 1570-2010мм, ширина платформ 569мм, высота подъема 1900мм.</t>
    </r>
  </si>
  <si>
    <t>РРЦ</t>
  </si>
  <si>
    <t xml:space="preserve">* При необходимости Вы можете изменить курс рубля:  </t>
  </si>
  <si>
    <t>1. Нажмите на ячейку D2</t>
  </si>
  <si>
    <t>2. Введите актуальный курс на сегодняшний день</t>
  </si>
  <si>
    <t>Курс *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</si>
</sst>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7"/>
      <name val="Calibri"/>
      <family val="2"/>
      <charset val="204"/>
    </font>
    <font>
      <sz val="7"/>
      <name val="Calibri"/>
      <family val="2"/>
      <charset val="204"/>
      <scheme val="minor"/>
    </font>
    <font>
      <b/>
      <sz val="7"/>
      <name val="Calibri"/>
      <family val="2"/>
      <charset val="204"/>
    </font>
    <font>
      <sz val="7"/>
      <color indexed="8"/>
      <name val="Calibri"/>
      <family val="2"/>
      <charset val="204"/>
    </font>
    <font>
      <b/>
      <sz val="9"/>
      <color rgb="FFFF000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2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18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wrapText="1"/>
      <protection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13" fillId="0" borderId="0" xfId="0" applyFont="1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0" fontId="3" fillId="3" borderId="6" xfId="0" applyFont="1" applyFill="1" applyBorder="1" applyAlignment="1" applyProtection="1">
      <alignment horizontal="center" vertical="center" wrapText="1"/>
      <protection hidden="1"/>
    </xf>
    <xf numFmtId="0" fontId="3" fillId="3" borderId="7" xfId="0" applyFont="1" applyFill="1" applyBorder="1" applyAlignment="1" applyProtection="1">
      <alignment horizontal="center" vertical="center" wrapText="1"/>
      <protection hidden="1"/>
    </xf>
    <xf numFmtId="0" fontId="3" fillId="3" borderId="8" xfId="0" applyFont="1" applyFill="1" applyBorder="1" applyAlignment="1" applyProtection="1">
      <alignment horizontal="center" vertical="center" wrapText="1"/>
      <protection hidden="1"/>
    </xf>
    <xf numFmtId="0" fontId="5" fillId="3" borderId="0" xfId="0" applyFont="1" applyFill="1" applyAlignment="1" applyProtection="1">
      <alignment horizontal="center" vertical="center"/>
      <protection hidden="1"/>
    </xf>
    <xf numFmtId="0" fontId="13" fillId="3" borderId="0" xfId="0" applyFont="1" applyFill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Fill="1" applyBorder="1" applyAlignment="1" applyProtection="1">
      <alignment vertical="center" wrapText="1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3" fillId="3" borderId="3" xfId="0" applyFont="1" applyFill="1" applyBorder="1" applyAlignment="1" applyProtection="1">
      <alignment horizontal="center" vertical="center" wrapText="1"/>
      <protection hidden="1"/>
    </xf>
    <xf numFmtId="0" fontId="3" fillId="3" borderId="4" xfId="0" applyFont="1" applyFill="1" applyBorder="1" applyAlignment="1" applyProtection="1">
      <alignment horizontal="center" vertical="center" wrapText="1"/>
      <protection hidden="1"/>
    </xf>
    <xf numFmtId="0" fontId="3" fillId="3" borderId="5" xfId="0" applyFont="1" applyFill="1" applyBorder="1" applyAlignment="1" applyProtection="1">
      <alignment horizontal="center" vertical="center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 applyProtection="1">
      <alignment vertical="center" wrapText="1"/>
      <protection hidden="1"/>
    </xf>
    <xf numFmtId="3" fontId="17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 applyProtection="1">
      <alignment vertical="center" wrapText="1"/>
      <protection hidden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vertical="center" wrapText="1"/>
      <protection hidden="1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6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vertical="center" wrapText="1"/>
      <protection hidden="1"/>
    </xf>
    <xf numFmtId="3" fontId="16" fillId="2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" xfId="0" applyNumberFormat="1" applyFont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wrapText="1"/>
      <protection hidden="1"/>
    </xf>
    <xf numFmtId="3" fontId="1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wrapText="1"/>
      <protection hidden="1"/>
    </xf>
    <xf numFmtId="0" fontId="7" fillId="0" borderId="0" xfId="0" applyFont="1" applyAlignment="1" applyProtection="1">
      <alignment wrapText="1"/>
      <protection hidden="1"/>
    </xf>
    <xf numFmtId="0" fontId="17" fillId="0" borderId="0" xfId="0" applyFont="1" applyAlignment="1" applyProtection="1">
      <alignment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14" fillId="4" borderId="0" xfId="0" applyFont="1" applyFill="1" applyAlignment="1" applyProtection="1">
      <alignment horizontal="center" vertical="center" wrapText="1"/>
      <protection hidden="1"/>
    </xf>
    <xf numFmtId="0" fontId="15" fillId="5" borderId="0" xfId="0" applyFont="1" applyFill="1" applyAlignment="1" applyProtection="1">
      <alignment horizontal="center" vertical="center"/>
      <protection locked="0"/>
    </xf>
    <xf numFmtId="0" fontId="14" fillId="0" borderId="0" xfId="0" applyFont="1" applyFill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19" fillId="0" borderId="1" xfId="0" applyFont="1" applyBorder="1" applyAlignment="1" applyProtection="1">
      <alignment horizontal="center" vertical="center"/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103</xdr:row>
      <xdr:rowOff>76201</xdr:rowOff>
    </xdr:from>
    <xdr:to>
      <xdr:col>1</xdr:col>
      <xdr:colOff>1387928</xdr:colOff>
      <xdr:row>103</xdr:row>
      <xdr:rowOff>503465</xdr:rowOff>
    </xdr:to>
    <xdr:pic>
      <xdr:nvPicPr>
        <xdr:cNvPr id="2055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1" y="27399344"/>
          <a:ext cx="2560863" cy="427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898073</xdr:colOff>
      <xdr:row>1</xdr:row>
      <xdr:rowOff>27214</xdr:rowOff>
    </xdr:from>
    <xdr:to>
      <xdr:col>1</xdr:col>
      <xdr:colOff>5334000</xdr:colOff>
      <xdr:row>1</xdr:row>
      <xdr:rowOff>1114648</xdr:rowOff>
    </xdr:to>
    <xdr:pic>
      <xdr:nvPicPr>
        <xdr:cNvPr id="5" name="Рисунок 4" descr="11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8073" y="598714"/>
          <a:ext cx="5646963" cy="1087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57"/>
  <sheetViews>
    <sheetView tabSelected="1" zoomScale="70" zoomScaleNormal="70" workbookViewId="0">
      <pane ySplit="1" topLeftCell="A2" activePane="bottomLeft" state="frozen"/>
      <selection pane="bottomLeft" activeCell="F4" sqref="F4"/>
    </sheetView>
  </sheetViews>
  <sheetFormatPr defaultRowHeight="15.75"/>
  <cols>
    <col min="1" max="1" width="18.140625" style="38" customWidth="1"/>
    <col min="2" max="2" width="85.140625" style="39" customWidth="1"/>
    <col min="3" max="3" width="10.42578125" style="40" customWidth="1"/>
    <col min="4" max="4" width="9.140625" style="41"/>
    <col min="5" max="5" width="12.28515625" style="42" customWidth="1"/>
    <col min="6" max="16384" width="9.140625" style="7"/>
  </cols>
  <sheetData>
    <row r="1" spans="1:5" s="4" customFormat="1" ht="45" customHeight="1">
      <c r="A1" s="1" t="s">
        <v>61</v>
      </c>
      <c r="B1" s="1" t="s">
        <v>60</v>
      </c>
      <c r="C1" s="1" t="s">
        <v>192</v>
      </c>
      <c r="D1" s="46" t="s">
        <v>196</v>
      </c>
      <c r="E1" s="3" t="s">
        <v>188</v>
      </c>
    </row>
    <row r="2" spans="1:5" ht="91.5" customHeight="1">
      <c r="A2" s="5"/>
      <c r="B2" s="5"/>
      <c r="C2" s="5"/>
      <c r="D2" s="43">
        <v>5.6</v>
      </c>
      <c r="E2" s="6"/>
    </row>
    <row r="3" spans="1:5" ht="18.75" customHeight="1">
      <c r="A3" s="8" t="s">
        <v>65</v>
      </c>
      <c r="B3" s="9"/>
      <c r="C3" s="10"/>
      <c r="D3" s="11"/>
      <c r="E3" s="12"/>
    </row>
    <row r="4" spans="1:5" ht="51.75" customHeight="1">
      <c r="A4" s="13" t="s">
        <v>177</v>
      </c>
      <c r="B4" s="14" t="s">
        <v>182</v>
      </c>
      <c r="C4" s="15">
        <v>172000</v>
      </c>
      <c r="D4" s="2">
        <f>D2</f>
        <v>5.6</v>
      </c>
      <c r="E4" s="16">
        <f>C4*D4</f>
        <v>963199.99999999988</v>
      </c>
    </row>
    <row r="5" spans="1:5" ht="51" customHeight="1">
      <c r="A5" s="13" t="s">
        <v>102</v>
      </c>
      <c r="B5" s="14" t="s">
        <v>182</v>
      </c>
      <c r="C5" s="15">
        <v>142000</v>
      </c>
      <c r="D5" s="2">
        <f>D4</f>
        <v>5.6</v>
      </c>
      <c r="E5" s="16">
        <f>C5*D5</f>
        <v>795200</v>
      </c>
    </row>
    <row r="6" spans="1:5" ht="41.25" customHeight="1">
      <c r="A6" s="13" t="s">
        <v>103</v>
      </c>
      <c r="B6" s="14" t="s">
        <v>183</v>
      </c>
      <c r="C6" s="15">
        <v>134000</v>
      </c>
      <c r="D6" s="2">
        <f>D5</f>
        <v>5.6</v>
      </c>
      <c r="E6" s="16">
        <f>C6*D6</f>
        <v>750400</v>
      </c>
    </row>
    <row r="7" spans="1:5" ht="49.5" customHeight="1">
      <c r="A7" s="13" t="s">
        <v>104</v>
      </c>
      <c r="B7" s="14" t="s">
        <v>184</v>
      </c>
      <c r="C7" s="15">
        <v>127000</v>
      </c>
      <c r="D7" s="2">
        <f t="shared" ref="D7:D70" si="0">D6</f>
        <v>5.6</v>
      </c>
      <c r="E7" s="16">
        <f>C7*D7</f>
        <v>711200</v>
      </c>
    </row>
    <row r="8" spans="1:5" ht="43.5" customHeight="1">
      <c r="A8" s="13" t="s">
        <v>105</v>
      </c>
      <c r="B8" s="14" t="s">
        <v>185</v>
      </c>
      <c r="C8" s="15">
        <v>116000</v>
      </c>
      <c r="D8" s="2">
        <f t="shared" si="0"/>
        <v>5.6</v>
      </c>
      <c r="E8" s="16">
        <f>C8*D8</f>
        <v>649600</v>
      </c>
    </row>
    <row r="9" spans="1:5" ht="40.5" customHeight="1">
      <c r="A9" s="13" t="s">
        <v>106</v>
      </c>
      <c r="B9" s="14" t="s">
        <v>186</v>
      </c>
      <c r="C9" s="15">
        <v>105000</v>
      </c>
      <c r="D9" s="2">
        <f t="shared" si="0"/>
        <v>5.6</v>
      </c>
      <c r="E9" s="16">
        <f>C9*D9</f>
        <v>588000</v>
      </c>
    </row>
    <row r="10" spans="1:5" ht="36.75" customHeight="1">
      <c r="A10" s="13" t="s">
        <v>107</v>
      </c>
      <c r="B10" s="14" t="s">
        <v>187</v>
      </c>
      <c r="C10" s="15">
        <v>102000</v>
      </c>
      <c r="D10" s="2">
        <f t="shared" si="0"/>
        <v>5.6</v>
      </c>
      <c r="E10" s="16">
        <f>C10*D10</f>
        <v>571200</v>
      </c>
    </row>
    <row r="11" spans="1:5" ht="38.25" customHeight="1">
      <c r="A11" s="13" t="s">
        <v>108</v>
      </c>
      <c r="B11" s="14" t="s">
        <v>100</v>
      </c>
      <c r="C11" s="15">
        <v>98000</v>
      </c>
      <c r="D11" s="2">
        <f t="shared" si="0"/>
        <v>5.6</v>
      </c>
      <c r="E11" s="16">
        <f>C11*D11</f>
        <v>548800</v>
      </c>
    </row>
    <row r="12" spans="1:5" ht="37.5" customHeight="1">
      <c r="A12" s="13" t="s">
        <v>109</v>
      </c>
      <c r="B12" s="14" t="s">
        <v>181</v>
      </c>
      <c r="C12" s="15">
        <v>75900</v>
      </c>
      <c r="D12" s="2">
        <f t="shared" si="0"/>
        <v>5.6</v>
      </c>
      <c r="E12" s="16">
        <f>C12*D12</f>
        <v>425040</v>
      </c>
    </row>
    <row r="13" spans="1:5" ht="36" customHeight="1">
      <c r="A13" s="13" t="s">
        <v>110</v>
      </c>
      <c r="B13" s="14" t="s">
        <v>180</v>
      </c>
      <c r="C13" s="15">
        <v>67600</v>
      </c>
      <c r="D13" s="2">
        <f t="shared" si="0"/>
        <v>5.6</v>
      </c>
      <c r="E13" s="16">
        <f>C13*D13</f>
        <v>378560</v>
      </c>
    </row>
    <row r="14" spans="1:5" ht="36" customHeight="1">
      <c r="A14" s="13" t="s">
        <v>111</v>
      </c>
      <c r="B14" s="14" t="s">
        <v>179</v>
      </c>
      <c r="C14" s="15">
        <v>39900</v>
      </c>
      <c r="D14" s="2">
        <f t="shared" si="0"/>
        <v>5.6</v>
      </c>
      <c r="E14" s="16">
        <f>C14*D14</f>
        <v>223440</v>
      </c>
    </row>
    <row r="15" spans="1:5" ht="45.75" customHeight="1">
      <c r="A15" s="13" t="s">
        <v>112</v>
      </c>
      <c r="B15" s="14" t="s">
        <v>178</v>
      </c>
      <c r="C15" s="15">
        <v>234000</v>
      </c>
      <c r="D15" s="2">
        <f t="shared" si="0"/>
        <v>5.6</v>
      </c>
      <c r="E15" s="16">
        <f>C15*D15</f>
        <v>1310400</v>
      </c>
    </row>
    <row r="16" spans="1:5" ht="41.25" customHeight="1">
      <c r="A16" s="17" t="s">
        <v>113</v>
      </c>
      <c r="B16" s="14" t="s">
        <v>189</v>
      </c>
      <c r="C16" s="15">
        <v>199500</v>
      </c>
      <c r="D16" s="2">
        <f t="shared" si="0"/>
        <v>5.6</v>
      </c>
      <c r="E16" s="16">
        <f>C16*D16</f>
        <v>1117200</v>
      </c>
    </row>
    <row r="17" spans="1:5" ht="18.75" customHeight="1">
      <c r="A17" s="18" t="s">
        <v>73</v>
      </c>
      <c r="B17" s="19"/>
      <c r="C17" s="20"/>
      <c r="D17" s="21">
        <f t="shared" si="0"/>
        <v>5.6</v>
      </c>
      <c r="E17" s="22"/>
    </row>
    <row r="18" spans="1:5">
      <c r="A18" s="23" t="s">
        <v>121</v>
      </c>
      <c r="B18" s="24" t="s">
        <v>122</v>
      </c>
      <c r="C18" s="25">
        <v>6600</v>
      </c>
      <c r="D18" s="2">
        <f t="shared" si="0"/>
        <v>5.6</v>
      </c>
      <c r="E18" s="16">
        <f>C18*D18</f>
        <v>36960</v>
      </c>
    </row>
    <row r="19" spans="1:5">
      <c r="A19" s="23" t="s">
        <v>124</v>
      </c>
      <c r="B19" s="24" t="s">
        <v>125</v>
      </c>
      <c r="C19" s="25">
        <v>3000</v>
      </c>
      <c r="D19" s="2">
        <f t="shared" si="0"/>
        <v>5.6</v>
      </c>
      <c r="E19" s="16">
        <f>C19*D19</f>
        <v>16800</v>
      </c>
    </row>
    <row r="20" spans="1:5">
      <c r="A20" s="23" t="s">
        <v>126</v>
      </c>
      <c r="B20" s="24" t="s">
        <v>127</v>
      </c>
      <c r="C20" s="25">
        <v>4000</v>
      </c>
      <c r="D20" s="2">
        <f t="shared" si="0"/>
        <v>5.6</v>
      </c>
      <c r="E20" s="16">
        <f>C20*D20</f>
        <v>22400</v>
      </c>
    </row>
    <row r="21" spans="1:5">
      <c r="A21" s="23" t="s">
        <v>114</v>
      </c>
      <c r="B21" s="24" t="s">
        <v>82</v>
      </c>
      <c r="C21" s="25">
        <v>16000</v>
      </c>
      <c r="D21" s="2">
        <f t="shared" si="0"/>
        <v>5.6</v>
      </c>
      <c r="E21" s="16">
        <f>C21*D21</f>
        <v>89600</v>
      </c>
    </row>
    <row r="22" spans="1:5">
      <c r="A22" s="23"/>
      <c r="B22" s="24" t="s">
        <v>83</v>
      </c>
      <c r="C22" s="25">
        <v>5200</v>
      </c>
      <c r="D22" s="2">
        <f t="shared" si="0"/>
        <v>5.6</v>
      </c>
      <c r="E22" s="16">
        <f>C22*D22</f>
        <v>29119.999999999996</v>
      </c>
    </row>
    <row r="23" spans="1:5">
      <c r="A23" s="23" t="s">
        <v>21</v>
      </c>
      <c r="B23" s="24" t="s">
        <v>81</v>
      </c>
      <c r="C23" s="25">
        <v>7500</v>
      </c>
      <c r="D23" s="2">
        <f t="shared" si="0"/>
        <v>5.6</v>
      </c>
      <c r="E23" s="16">
        <f>C23*D23</f>
        <v>42000</v>
      </c>
    </row>
    <row r="24" spans="1:5">
      <c r="A24" s="23" t="s">
        <v>20</v>
      </c>
      <c r="B24" s="24" t="s">
        <v>77</v>
      </c>
      <c r="C24" s="25">
        <v>7500</v>
      </c>
      <c r="D24" s="2">
        <f t="shared" si="0"/>
        <v>5.6</v>
      </c>
      <c r="E24" s="16">
        <f>C24*D24</f>
        <v>42000</v>
      </c>
    </row>
    <row r="25" spans="1:5" ht="24">
      <c r="A25" s="23" t="s">
        <v>78</v>
      </c>
      <c r="B25" s="24" t="s">
        <v>80</v>
      </c>
      <c r="C25" s="25">
        <v>26500</v>
      </c>
      <c r="D25" s="2">
        <f t="shared" si="0"/>
        <v>5.6</v>
      </c>
      <c r="E25" s="16">
        <f>C25*D25</f>
        <v>148400</v>
      </c>
    </row>
    <row r="26" spans="1:5" ht="24">
      <c r="A26" s="23" t="s">
        <v>79</v>
      </c>
      <c r="B26" s="24" t="s">
        <v>84</v>
      </c>
      <c r="C26" s="25">
        <v>35000</v>
      </c>
      <c r="D26" s="2">
        <f t="shared" si="0"/>
        <v>5.6</v>
      </c>
      <c r="E26" s="16">
        <f>C26*D26</f>
        <v>196000</v>
      </c>
    </row>
    <row r="27" spans="1:5">
      <c r="A27" s="23" t="s">
        <v>120</v>
      </c>
      <c r="B27" s="24" t="s">
        <v>76</v>
      </c>
      <c r="C27" s="25">
        <v>3000</v>
      </c>
      <c r="D27" s="2">
        <f t="shared" si="0"/>
        <v>5.6</v>
      </c>
      <c r="E27" s="16">
        <f>C27*D27</f>
        <v>16800</v>
      </c>
    </row>
    <row r="28" spans="1:5">
      <c r="A28" s="23" t="s">
        <v>22</v>
      </c>
      <c r="B28" s="24" t="s">
        <v>0</v>
      </c>
      <c r="C28" s="25">
        <v>800</v>
      </c>
      <c r="D28" s="2">
        <f t="shared" si="0"/>
        <v>5.6</v>
      </c>
      <c r="E28" s="16">
        <f>C28*D28</f>
        <v>4480</v>
      </c>
    </row>
    <row r="29" spans="1:5" ht="18.75" customHeight="1">
      <c r="A29" s="18" t="s">
        <v>66</v>
      </c>
      <c r="B29" s="19"/>
      <c r="C29" s="20"/>
      <c r="D29" s="21">
        <f t="shared" si="0"/>
        <v>5.6</v>
      </c>
      <c r="E29" s="22"/>
    </row>
    <row r="30" spans="1:5" ht="15" customHeight="1">
      <c r="A30" s="17" t="s">
        <v>115</v>
      </c>
      <c r="B30" s="26" t="s">
        <v>117</v>
      </c>
      <c r="C30" s="15">
        <v>49900</v>
      </c>
      <c r="D30" s="2">
        <f t="shared" si="0"/>
        <v>5.6</v>
      </c>
      <c r="E30" s="16">
        <f>C30*D30</f>
        <v>279440</v>
      </c>
    </row>
    <row r="31" spans="1:5">
      <c r="A31" s="17" t="s">
        <v>116</v>
      </c>
      <c r="B31" s="26" t="s">
        <v>118</v>
      </c>
      <c r="C31" s="15">
        <v>50900</v>
      </c>
      <c r="D31" s="2">
        <f t="shared" si="0"/>
        <v>5.6</v>
      </c>
      <c r="E31" s="16">
        <f>C31*D31</f>
        <v>285040</v>
      </c>
    </row>
    <row r="32" spans="1:5">
      <c r="A32" s="17" t="s">
        <v>50</v>
      </c>
      <c r="B32" s="26" t="s">
        <v>72</v>
      </c>
      <c r="C32" s="15">
        <v>75000</v>
      </c>
      <c r="D32" s="2">
        <f t="shared" si="0"/>
        <v>5.6</v>
      </c>
      <c r="E32" s="16">
        <f>C32*D32</f>
        <v>420000</v>
      </c>
    </row>
    <row r="33" spans="1:5">
      <c r="A33" s="17" t="s">
        <v>70</v>
      </c>
      <c r="B33" s="26" t="s">
        <v>71</v>
      </c>
      <c r="C33" s="15">
        <v>76200</v>
      </c>
      <c r="D33" s="2">
        <f t="shared" si="0"/>
        <v>5.6</v>
      </c>
      <c r="E33" s="16">
        <f>C33*D33</f>
        <v>426720</v>
      </c>
    </row>
    <row r="34" spans="1:5" ht="18">
      <c r="A34" s="17" t="s">
        <v>51</v>
      </c>
      <c r="B34" s="26" t="s">
        <v>176</v>
      </c>
      <c r="C34" s="15">
        <v>90000</v>
      </c>
      <c r="D34" s="2">
        <f t="shared" si="0"/>
        <v>5.6</v>
      </c>
      <c r="E34" s="16">
        <f>C34*D34</f>
        <v>503999.99999999994</v>
      </c>
    </row>
    <row r="35" spans="1:5" ht="18">
      <c r="A35" s="17" t="s">
        <v>52</v>
      </c>
      <c r="B35" s="26" t="s">
        <v>1</v>
      </c>
      <c r="C35" s="15">
        <v>122000</v>
      </c>
      <c r="D35" s="2">
        <f t="shared" si="0"/>
        <v>5.6</v>
      </c>
      <c r="E35" s="16">
        <f>C35*D35</f>
        <v>683200</v>
      </c>
    </row>
    <row r="36" spans="1:5">
      <c r="A36" s="17" t="s">
        <v>171</v>
      </c>
      <c r="B36" s="26" t="s">
        <v>173</v>
      </c>
      <c r="C36" s="15">
        <v>111000</v>
      </c>
      <c r="D36" s="2">
        <f t="shared" si="0"/>
        <v>5.6</v>
      </c>
      <c r="E36" s="16">
        <f>C36*D36</f>
        <v>621600</v>
      </c>
    </row>
    <row r="37" spans="1:5" ht="18">
      <c r="A37" s="17" t="s">
        <v>172</v>
      </c>
      <c r="B37" s="26" t="s">
        <v>190</v>
      </c>
      <c r="C37" s="15">
        <v>110000</v>
      </c>
      <c r="D37" s="2">
        <f t="shared" si="0"/>
        <v>5.6</v>
      </c>
      <c r="E37" s="16">
        <f>C37*D37</f>
        <v>616000</v>
      </c>
    </row>
    <row r="38" spans="1:5" ht="32.25" customHeight="1">
      <c r="A38" s="17" t="s">
        <v>53</v>
      </c>
      <c r="B38" s="26" t="s">
        <v>175</v>
      </c>
      <c r="C38" s="15">
        <v>162000</v>
      </c>
      <c r="D38" s="2">
        <f t="shared" si="0"/>
        <v>5.6</v>
      </c>
      <c r="E38" s="16">
        <f>C38*D38</f>
        <v>907200</v>
      </c>
    </row>
    <row r="39" spans="1:5">
      <c r="A39" s="17" t="s">
        <v>170</v>
      </c>
      <c r="B39" s="26" t="s">
        <v>174</v>
      </c>
      <c r="C39" s="15">
        <v>16000</v>
      </c>
      <c r="D39" s="2">
        <f t="shared" si="0"/>
        <v>5.6</v>
      </c>
      <c r="E39" s="16">
        <f>C39*D39</f>
        <v>89600</v>
      </c>
    </row>
    <row r="40" spans="1:5">
      <c r="A40" s="17" t="s">
        <v>54</v>
      </c>
      <c r="B40" s="26" t="s">
        <v>2</v>
      </c>
      <c r="C40" s="15">
        <v>45000</v>
      </c>
      <c r="D40" s="2">
        <f t="shared" si="0"/>
        <v>5.6</v>
      </c>
      <c r="E40" s="16">
        <f>C40*D40</f>
        <v>251999.99999999997</v>
      </c>
    </row>
    <row r="41" spans="1:5">
      <c r="A41" s="17" t="s">
        <v>55</v>
      </c>
      <c r="B41" s="26" t="s">
        <v>3</v>
      </c>
      <c r="C41" s="15">
        <v>22000</v>
      </c>
      <c r="D41" s="2">
        <f t="shared" si="0"/>
        <v>5.6</v>
      </c>
      <c r="E41" s="16">
        <f>C41*D41</f>
        <v>123199.99999999999</v>
      </c>
    </row>
    <row r="42" spans="1:5">
      <c r="A42" s="17" t="s">
        <v>56</v>
      </c>
      <c r="B42" s="26" t="s">
        <v>4</v>
      </c>
      <c r="C42" s="15">
        <v>32000</v>
      </c>
      <c r="D42" s="2">
        <f t="shared" si="0"/>
        <v>5.6</v>
      </c>
      <c r="E42" s="16">
        <f>C42*D42</f>
        <v>179200</v>
      </c>
    </row>
    <row r="43" spans="1:5" ht="15" customHeight="1">
      <c r="A43" s="17" t="s">
        <v>57</v>
      </c>
      <c r="B43" s="26" t="s">
        <v>5</v>
      </c>
      <c r="C43" s="15">
        <v>38000</v>
      </c>
      <c r="D43" s="2">
        <f t="shared" si="0"/>
        <v>5.6</v>
      </c>
      <c r="E43" s="16">
        <f>C43*D43</f>
        <v>212800</v>
      </c>
    </row>
    <row r="44" spans="1:5" ht="18">
      <c r="A44" s="17" t="s">
        <v>58</v>
      </c>
      <c r="B44" s="26" t="s">
        <v>153</v>
      </c>
      <c r="C44" s="15">
        <v>270000</v>
      </c>
      <c r="D44" s="2">
        <f t="shared" si="0"/>
        <v>5.6</v>
      </c>
      <c r="E44" s="16">
        <f>C44*D44</f>
        <v>1512000</v>
      </c>
    </row>
    <row r="45" spans="1:5" ht="18">
      <c r="A45" s="27" t="s">
        <v>59</v>
      </c>
      <c r="B45" s="28" t="s">
        <v>154</v>
      </c>
      <c r="C45" s="15">
        <v>369000</v>
      </c>
      <c r="D45" s="2">
        <f t="shared" si="0"/>
        <v>5.6</v>
      </c>
      <c r="E45" s="16">
        <f>C45*D45</f>
        <v>2066399.9999999998</v>
      </c>
    </row>
    <row r="46" spans="1:5" ht="18.75" customHeight="1">
      <c r="A46" s="29" t="s">
        <v>75</v>
      </c>
      <c r="B46" s="29"/>
      <c r="C46" s="29"/>
      <c r="D46" s="21">
        <f t="shared" si="0"/>
        <v>5.6</v>
      </c>
      <c r="E46" s="22"/>
    </row>
    <row r="47" spans="1:5">
      <c r="A47" s="27"/>
      <c r="B47" s="28" t="s">
        <v>85</v>
      </c>
      <c r="C47" s="15">
        <v>6400</v>
      </c>
      <c r="D47" s="2">
        <f t="shared" si="0"/>
        <v>5.6</v>
      </c>
      <c r="E47" s="16">
        <f>C47*D47</f>
        <v>35840</v>
      </c>
    </row>
    <row r="48" spans="1:5">
      <c r="A48" s="27"/>
      <c r="B48" s="28" t="s">
        <v>86</v>
      </c>
      <c r="C48" s="15">
        <v>2600</v>
      </c>
      <c r="D48" s="2">
        <f t="shared" si="0"/>
        <v>5.6</v>
      </c>
      <c r="E48" s="16">
        <f>C48*D48</f>
        <v>14559.999999999998</v>
      </c>
    </row>
    <row r="49" spans="1:5">
      <c r="A49" s="27"/>
      <c r="B49" s="28" t="s">
        <v>87</v>
      </c>
      <c r="C49" s="15">
        <v>1900</v>
      </c>
      <c r="D49" s="2">
        <f t="shared" si="0"/>
        <v>5.6</v>
      </c>
      <c r="E49" s="16">
        <f>C49*D49</f>
        <v>10640</v>
      </c>
    </row>
    <row r="50" spans="1:5">
      <c r="A50" s="27"/>
      <c r="B50" s="28" t="s">
        <v>88</v>
      </c>
      <c r="C50" s="15">
        <v>775</v>
      </c>
      <c r="D50" s="2">
        <f t="shared" si="0"/>
        <v>5.6</v>
      </c>
      <c r="E50" s="16">
        <f>C50*D50</f>
        <v>4340</v>
      </c>
    </row>
    <row r="51" spans="1:5">
      <c r="A51" s="27"/>
      <c r="B51" s="28" t="s">
        <v>89</v>
      </c>
      <c r="C51" s="15">
        <v>2325</v>
      </c>
      <c r="D51" s="2">
        <f t="shared" si="0"/>
        <v>5.6</v>
      </c>
      <c r="E51" s="16">
        <f>C51*D51</f>
        <v>13020</v>
      </c>
    </row>
    <row r="52" spans="1:5">
      <c r="A52" s="27"/>
      <c r="B52" s="28" t="s">
        <v>90</v>
      </c>
      <c r="C52" s="15">
        <v>2600</v>
      </c>
      <c r="D52" s="2">
        <f t="shared" si="0"/>
        <v>5.6</v>
      </c>
      <c r="E52" s="16">
        <f>C52*D52</f>
        <v>14559.999999999998</v>
      </c>
    </row>
    <row r="53" spans="1:5">
      <c r="A53" s="27" t="s">
        <v>92</v>
      </c>
      <c r="B53" s="28" t="s">
        <v>91</v>
      </c>
      <c r="C53" s="15">
        <v>9200</v>
      </c>
      <c r="D53" s="2">
        <f t="shared" si="0"/>
        <v>5.6</v>
      </c>
      <c r="E53" s="16">
        <f>C53*D53</f>
        <v>51520</v>
      </c>
    </row>
    <row r="54" spans="1:5">
      <c r="A54" s="27" t="s">
        <v>94</v>
      </c>
      <c r="B54" s="28" t="s">
        <v>93</v>
      </c>
      <c r="C54" s="15">
        <v>5000</v>
      </c>
      <c r="D54" s="2">
        <f t="shared" si="0"/>
        <v>5.6</v>
      </c>
      <c r="E54" s="16">
        <f>C54*D54</f>
        <v>28000</v>
      </c>
    </row>
    <row r="55" spans="1:5" ht="18.75" customHeight="1">
      <c r="A55" s="30" t="s">
        <v>67</v>
      </c>
      <c r="B55" s="30"/>
      <c r="C55" s="30"/>
      <c r="D55" s="21">
        <f t="shared" si="0"/>
        <v>5.6</v>
      </c>
      <c r="E55" s="22"/>
    </row>
    <row r="56" spans="1:5">
      <c r="A56" s="31" t="s">
        <v>25</v>
      </c>
      <c r="B56" s="32" t="s">
        <v>96</v>
      </c>
      <c r="C56" s="33">
        <v>90000</v>
      </c>
      <c r="D56" s="2">
        <f t="shared" si="0"/>
        <v>5.6</v>
      </c>
      <c r="E56" s="16">
        <f>C56*D56</f>
        <v>503999.99999999994</v>
      </c>
    </row>
    <row r="57" spans="1:5">
      <c r="A57" s="31" t="s">
        <v>25</v>
      </c>
      <c r="B57" s="32" t="s">
        <v>97</v>
      </c>
      <c r="C57" s="33">
        <v>92000</v>
      </c>
      <c r="D57" s="2">
        <f t="shared" si="0"/>
        <v>5.6</v>
      </c>
      <c r="E57" s="16">
        <f>C57*D57</f>
        <v>515199.99999999994</v>
      </c>
    </row>
    <row r="58" spans="1:5">
      <c r="A58" s="31" t="s">
        <v>26</v>
      </c>
      <c r="B58" s="32" t="s">
        <v>95</v>
      </c>
      <c r="C58" s="33">
        <v>101000</v>
      </c>
      <c r="D58" s="2">
        <f t="shared" si="0"/>
        <v>5.6</v>
      </c>
      <c r="E58" s="16">
        <f>C58*D58</f>
        <v>565600</v>
      </c>
    </row>
    <row r="59" spans="1:5">
      <c r="A59" s="31" t="s">
        <v>26</v>
      </c>
      <c r="B59" s="32" t="s">
        <v>98</v>
      </c>
      <c r="C59" s="33">
        <v>104000</v>
      </c>
      <c r="D59" s="2">
        <f t="shared" si="0"/>
        <v>5.6</v>
      </c>
      <c r="E59" s="16">
        <f>C59*D59</f>
        <v>582400</v>
      </c>
    </row>
    <row r="60" spans="1:5">
      <c r="A60" s="27" t="s">
        <v>74</v>
      </c>
      <c r="B60" s="28" t="s">
        <v>99</v>
      </c>
      <c r="C60" s="34">
        <v>47000</v>
      </c>
      <c r="D60" s="2">
        <f t="shared" si="0"/>
        <v>5.6</v>
      </c>
      <c r="E60" s="16">
        <f>C60*D60</f>
        <v>263200</v>
      </c>
    </row>
    <row r="61" spans="1:5" ht="18">
      <c r="A61" s="23" t="s">
        <v>27</v>
      </c>
      <c r="B61" s="24" t="s">
        <v>7</v>
      </c>
      <c r="C61" s="25">
        <v>27000</v>
      </c>
      <c r="D61" s="2">
        <f t="shared" si="0"/>
        <v>5.6</v>
      </c>
      <c r="E61" s="16">
        <f>C61*D61</f>
        <v>151200</v>
      </c>
    </row>
    <row r="62" spans="1:5">
      <c r="A62" s="23" t="s">
        <v>28</v>
      </c>
      <c r="B62" s="24" t="s">
        <v>8</v>
      </c>
      <c r="C62" s="25">
        <v>5000</v>
      </c>
      <c r="D62" s="2">
        <f t="shared" si="0"/>
        <v>5.6</v>
      </c>
      <c r="E62" s="16">
        <f>C62*D62</f>
        <v>28000</v>
      </c>
    </row>
    <row r="63" spans="1:5" ht="18.75" customHeight="1">
      <c r="A63" s="29" t="s">
        <v>62</v>
      </c>
      <c r="B63" s="29"/>
      <c r="C63" s="29"/>
      <c r="D63" s="21">
        <f t="shared" si="0"/>
        <v>5.6</v>
      </c>
      <c r="E63" s="22"/>
    </row>
    <row r="64" spans="1:5" ht="44.25" customHeight="1">
      <c r="A64" s="13" t="s">
        <v>33</v>
      </c>
      <c r="B64" s="14" t="s">
        <v>144</v>
      </c>
      <c r="C64" s="25">
        <v>136000</v>
      </c>
      <c r="D64" s="2">
        <f t="shared" si="0"/>
        <v>5.6</v>
      </c>
      <c r="E64" s="16">
        <f>C64*D64</f>
        <v>761600</v>
      </c>
    </row>
    <row r="65" spans="1:5" ht="42.75" customHeight="1">
      <c r="A65" s="13" t="s">
        <v>34</v>
      </c>
      <c r="B65" s="14" t="s">
        <v>145</v>
      </c>
      <c r="C65" s="25">
        <v>150000</v>
      </c>
      <c r="D65" s="2">
        <f t="shared" si="0"/>
        <v>5.6</v>
      </c>
      <c r="E65" s="16">
        <f>C65*D65</f>
        <v>840000</v>
      </c>
    </row>
    <row r="66" spans="1:5" ht="44.25" customHeight="1">
      <c r="A66" s="13" t="s">
        <v>35</v>
      </c>
      <c r="B66" s="14" t="s">
        <v>145</v>
      </c>
      <c r="C66" s="25">
        <v>155000</v>
      </c>
      <c r="D66" s="2">
        <f t="shared" si="0"/>
        <v>5.6</v>
      </c>
      <c r="E66" s="16">
        <f>C66*D66</f>
        <v>868000</v>
      </c>
    </row>
    <row r="67" spans="1:5" ht="48" customHeight="1">
      <c r="A67" s="13" t="s">
        <v>36</v>
      </c>
      <c r="B67" s="14" t="s">
        <v>146</v>
      </c>
      <c r="C67" s="15">
        <v>200000</v>
      </c>
      <c r="D67" s="2">
        <f t="shared" si="0"/>
        <v>5.6</v>
      </c>
      <c r="E67" s="16">
        <f>C67*D67</f>
        <v>1120000</v>
      </c>
    </row>
    <row r="68" spans="1:5" ht="30.75" customHeight="1">
      <c r="A68" s="13" t="s">
        <v>128</v>
      </c>
      <c r="B68" s="14" t="s">
        <v>147</v>
      </c>
      <c r="C68" s="15">
        <v>239000</v>
      </c>
      <c r="D68" s="2">
        <f t="shared" si="0"/>
        <v>5.6</v>
      </c>
      <c r="E68" s="16">
        <f>C68*D68</f>
        <v>1338400</v>
      </c>
    </row>
    <row r="69" spans="1:5" ht="26.25" customHeight="1">
      <c r="A69" s="13" t="s">
        <v>161</v>
      </c>
      <c r="B69" s="14" t="s">
        <v>191</v>
      </c>
      <c r="C69" s="15">
        <v>240000</v>
      </c>
      <c r="D69" s="2">
        <f t="shared" si="0"/>
        <v>5.6</v>
      </c>
      <c r="E69" s="16">
        <f>C69*D69</f>
        <v>1344000</v>
      </c>
    </row>
    <row r="70" spans="1:5" ht="35.25" customHeight="1">
      <c r="A70" s="17" t="s">
        <v>129</v>
      </c>
      <c r="B70" s="26" t="s">
        <v>148</v>
      </c>
      <c r="C70" s="15">
        <v>202000</v>
      </c>
      <c r="D70" s="2">
        <f t="shared" si="0"/>
        <v>5.6</v>
      </c>
      <c r="E70" s="16">
        <f>C70*D70</f>
        <v>1131200</v>
      </c>
    </row>
    <row r="71" spans="1:5" ht="43.5" customHeight="1">
      <c r="A71" s="17" t="s">
        <v>130</v>
      </c>
      <c r="B71" s="26" t="s">
        <v>168</v>
      </c>
      <c r="C71" s="15">
        <v>320000</v>
      </c>
      <c r="D71" s="2">
        <f t="shared" ref="D71:D109" si="1">D70</f>
        <v>5.6</v>
      </c>
      <c r="E71" s="16">
        <f>C71*D71</f>
        <v>1792000</v>
      </c>
    </row>
    <row r="72" spans="1:5" ht="40.5" customHeight="1">
      <c r="A72" s="17" t="s">
        <v>131</v>
      </c>
      <c r="B72" s="26" t="s">
        <v>169</v>
      </c>
      <c r="C72" s="15">
        <v>450000</v>
      </c>
      <c r="D72" s="2">
        <f t="shared" si="1"/>
        <v>5.6</v>
      </c>
      <c r="E72" s="16">
        <f>C72*D72</f>
        <v>2520000</v>
      </c>
    </row>
    <row r="73" spans="1:5" ht="22.5" customHeight="1">
      <c r="A73" s="17" t="s">
        <v>132</v>
      </c>
      <c r="B73" s="26" t="s">
        <v>133</v>
      </c>
      <c r="C73" s="15">
        <v>70000</v>
      </c>
      <c r="D73" s="2">
        <f t="shared" si="1"/>
        <v>5.6</v>
      </c>
      <c r="E73" s="16">
        <f>C73*D73</f>
        <v>392000</v>
      </c>
    </row>
    <row r="74" spans="1:5">
      <c r="A74" s="13" t="s">
        <v>37</v>
      </c>
      <c r="B74" s="14" t="s">
        <v>13</v>
      </c>
      <c r="C74" s="15">
        <v>132000</v>
      </c>
      <c r="D74" s="2">
        <f t="shared" si="1"/>
        <v>5.6</v>
      </c>
      <c r="E74" s="16">
        <f>C74*D74</f>
        <v>739200</v>
      </c>
    </row>
    <row r="75" spans="1:5" ht="25.5" customHeight="1">
      <c r="A75" s="13" t="s">
        <v>38</v>
      </c>
      <c r="B75" s="14" t="s">
        <v>149</v>
      </c>
      <c r="C75" s="15">
        <v>884000</v>
      </c>
      <c r="D75" s="2">
        <f t="shared" si="1"/>
        <v>5.6</v>
      </c>
      <c r="E75" s="16">
        <f>C75*D75</f>
        <v>4950400</v>
      </c>
    </row>
    <row r="76" spans="1:5" ht="18">
      <c r="A76" s="13" t="s">
        <v>39</v>
      </c>
      <c r="B76" s="14" t="s">
        <v>150</v>
      </c>
      <c r="C76" s="25">
        <v>996000</v>
      </c>
      <c r="D76" s="2">
        <f t="shared" si="1"/>
        <v>5.6</v>
      </c>
      <c r="E76" s="16">
        <f>C76*D76</f>
        <v>5577600</v>
      </c>
    </row>
    <row r="77" spans="1:5" ht="18">
      <c r="A77" s="13" t="s">
        <v>160</v>
      </c>
      <c r="B77" s="14" t="s">
        <v>151</v>
      </c>
      <c r="C77" s="25">
        <v>1326000</v>
      </c>
      <c r="D77" s="2">
        <f t="shared" si="1"/>
        <v>5.6</v>
      </c>
      <c r="E77" s="16">
        <f>C77*D77</f>
        <v>7425599.9999999991</v>
      </c>
    </row>
    <row r="78" spans="1:5" ht="31.5" customHeight="1">
      <c r="A78" s="13" t="s">
        <v>40</v>
      </c>
      <c r="B78" s="14" t="s">
        <v>152</v>
      </c>
      <c r="C78" s="25">
        <v>1494000</v>
      </c>
      <c r="D78" s="2">
        <f t="shared" si="1"/>
        <v>5.6</v>
      </c>
      <c r="E78" s="16">
        <f>C78*D78</f>
        <v>8366399.9999999991</v>
      </c>
    </row>
    <row r="79" spans="1:5">
      <c r="A79" s="13" t="s">
        <v>164</v>
      </c>
      <c r="B79" s="14" t="s">
        <v>165</v>
      </c>
      <c r="C79" s="25">
        <v>442000</v>
      </c>
      <c r="D79" s="2">
        <f t="shared" si="1"/>
        <v>5.6</v>
      </c>
      <c r="E79" s="16">
        <f>C79*D79</f>
        <v>2475200</v>
      </c>
    </row>
    <row r="80" spans="1:5">
      <c r="A80" s="13" t="s">
        <v>41</v>
      </c>
      <c r="B80" s="14" t="s">
        <v>14</v>
      </c>
      <c r="C80" s="25">
        <v>14500</v>
      </c>
      <c r="D80" s="2">
        <f t="shared" si="1"/>
        <v>5.6</v>
      </c>
      <c r="E80" s="16">
        <f>C80*D80</f>
        <v>81200</v>
      </c>
    </row>
    <row r="81" spans="1:5">
      <c r="A81" s="13" t="s">
        <v>42</v>
      </c>
      <c r="B81" s="14" t="s">
        <v>15</v>
      </c>
      <c r="C81" s="25">
        <v>10400</v>
      </c>
      <c r="D81" s="2">
        <f t="shared" si="1"/>
        <v>5.6</v>
      </c>
      <c r="E81" s="16">
        <f>C81*D81</f>
        <v>58239.999999999993</v>
      </c>
    </row>
    <row r="82" spans="1:5">
      <c r="A82" s="13" t="s">
        <v>43</v>
      </c>
      <c r="B82" s="14" t="s">
        <v>68</v>
      </c>
      <c r="C82" s="25">
        <v>9800</v>
      </c>
      <c r="D82" s="2">
        <f t="shared" si="1"/>
        <v>5.6</v>
      </c>
      <c r="E82" s="16">
        <f>C82*D82</f>
        <v>54880</v>
      </c>
    </row>
    <row r="83" spans="1:5">
      <c r="A83" s="13" t="s">
        <v>44</v>
      </c>
      <c r="B83" s="14" t="s">
        <v>16</v>
      </c>
      <c r="C83" s="15">
        <v>12500</v>
      </c>
      <c r="D83" s="2">
        <f t="shared" si="1"/>
        <v>5.6</v>
      </c>
      <c r="E83" s="16">
        <f>C83*D83</f>
        <v>70000</v>
      </c>
    </row>
    <row r="84" spans="1:5" ht="18">
      <c r="A84" s="35" t="s">
        <v>162</v>
      </c>
      <c r="B84" s="14" t="s">
        <v>163</v>
      </c>
      <c r="C84" s="25">
        <v>14000</v>
      </c>
      <c r="D84" s="2">
        <f t="shared" si="1"/>
        <v>5.6</v>
      </c>
      <c r="E84" s="16">
        <f>C84*D84</f>
        <v>78400</v>
      </c>
    </row>
    <row r="85" spans="1:5" ht="18.75" customHeight="1">
      <c r="A85" s="29" t="s">
        <v>63</v>
      </c>
      <c r="B85" s="29"/>
      <c r="C85" s="29"/>
      <c r="D85" s="21">
        <f t="shared" si="1"/>
        <v>5.6</v>
      </c>
      <c r="E85" s="22"/>
    </row>
    <row r="86" spans="1:5">
      <c r="A86" s="13" t="s">
        <v>45</v>
      </c>
      <c r="B86" s="14" t="s">
        <v>155</v>
      </c>
      <c r="C86" s="25">
        <v>81800</v>
      </c>
      <c r="D86" s="2">
        <f t="shared" si="1"/>
        <v>5.6</v>
      </c>
      <c r="E86" s="16">
        <f>C86*D86</f>
        <v>458080</v>
      </c>
    </row>
    <row r="87" spans="1:5">
      <c r="A87" s="13" t="s">
        <v>101</v>
      </c>
      <c r="B87" s="14" t="s">
        <v>156</v>
      </c>
      <c r="C87" s="25">
        <v>73500</v>
      </c>
      <c r="D87" s="2">
        <f t="shared" si="1"/>
        <v>5.6</v>
      </c>
      <c r="E87" s="16">
        <f>C87*D87</f>
        <v>411600</v>
      </c>
    </row>
    <row r="88" spans="1:5">
      <c r="A88" s="13" t="s">
        <v>69</v>
      </c>
      <c r="B88" s="14" t="s">
        <v>157</v>
      </c>
      <c r="C88" s="25">
        <v>57600</v>
      </c>
      <c r="D88" s="2">
        <f t="shared" si="1"/>
        <v>5.6</v>
      </c>
      <c r="E88" s="16">
        <f>C88*D88</f>
        <v>322560</v>
      </c>
    </row>
    <row r="89" spans="1:5">
      <c r="A89" s="13" t="s">
        <v>46</v>
      </c>
      <c r="B89" s="14" t="s">
        <v>158</v>
      </c>
      <c r="C89" s="25">
        <v>38000</v>
      </c>
      <c r="D89" s="2">
        <f t="shared" si="1"/>
        <v>5.6</v>
      </c>
      <c r="E89" s="16">
        <f>C89*D89</f>
        <v>212800</v>
      </c>
    </row>
    <row r="90" spans="1:5" ht="18">
      <c r="A90" s="23" t="s">
        <v>47</v>
      </c>
      <c r="B90" s="24" t="s">
        <v>17</v>
      </c>
      <c r="C90" s="25">
        <v>18000</v>
      </c>
      <c r="D90" s="2">
        <f t="shared" si="1"/>
        <v>5.6</v>
      </c>
      <c r="E90" s="16">
        <f>C90*D90</f>
        <v>100800</v>
      </c>
    </row>
    <row r="91" spans="1:5">
      <c r="A91" s="13" t="s">
        <v>119</v>
      </c>
      <c r="B91" s="14" t="s">
        <v>123</v>
      </c>
      <c r="C91" s="25">
        <v>125000</v>
      </c>
      <c r="D91" s="2">
        <f t="shared" si="1"/>
        <v>5.6</v>
      </c>
      <c r="E91" s="16">
        <f>C91*D91</f>
        <v>700000</v>
      </c>
    </row>
    <row r="92" spans="1:5" ht="18.75" customHeight="1">
      <c r="A92" s="29" t="s">
        <v>64</v>
      </c>
      <c r="B92" s="29"/>
      <c r="C92" s="29"/>
      <c r="D92" s="21">
        <f t="shared" si="1"/>
        <v>5.6</v>
      </c>
      <c r="E92" s="22"/>
    </row>
    <row r="93" spans="1:5">
      <c r="A93" s="23" t="s">
        <v>48</v>
      </c>
      <c r="B93" s="24" t="s">
        <v>18</v>
      </c>
      <c r="C93" s="25">
        <v>22600</v>
      </c>
      <c r="D93" s="2">
        <f t="shared" si="1"/>
        <v>5.6</v>
      </c>
      <c r="E93" s="16">
        <f>C93*D93</f>
        <v>126559.99999999999</v>
      </c>
    </row>
    <row r="94" spans="1:5">
      <c r="A94" s="13" t="s">
        <v>49</v>
      </c>
      <c r="B94" s="14" t="s">
        <v>19</v>
      </c>
      <c r="C94" s="25">
        <v>21600</v>
      </c>
      <c r="D94" s="2">
        <f t="shared" si="1"/>
        <v>5.6</v>
      </c>
      <c r="E94" s="16">
        <f>C94*D94</f>
        <v>120959.99999999999</v>
      </c>
    </row>
    <row r="95" spans="1:5">
      <c r="A95" s="13" t="s">
        <v>23</v>
      </c>
      <c r="B95" s="14" t="s">
        <v>6</v>
      </c>
      <c r="C95" s="15">
        <v>92000</v>
      </c>
      <c r="D95" s="2">
        <f t="shared" si="1"/>
        <v>5.6</v>
      </c>
      <c r="E95" s="16">
        <f>C95*D95</f>
        <v>515199.99999999994</v>
      </c>
    </row>
    <row r="96" spans="1:5">
      <c r="A96" s="13" t="s">
        <v>24</v>
      </c>
      <c r="B96" s="14" t="s">
        <v>159</v>
      </c>
      <c r="C96" s="15">
        <v>28000</v>
      </c>
      <c r="D96" s="2">
        <f t="shared" si="1"/>
        <v>5.6</v>
      </c>
      <c r="E96" s="16">
        <f>C96*D96</f>
        <v>156800</v>
      </c>
    </row>
    <row r="97" spans="1:5">
      <c r="A97" s="13" t="s">
        <v>29</v>
      </c>
      <c r="B97" s="14" t="s">
        <v>9</v>
      </c>
      <c r="C97" s="25">
        <v>12100</v>
      </c>
      <c r="D97" s="2">
        <f t="shared" si="1"/>
        <v>5.6</v>
      </c>
      <c r="E97" s="16">
        <f>C97*D97</f>
        <v>67760</v>
      </c>
    </row>
    <row r="98" spans="1:5">
      <c r="A98" s="13" t="s">
        <v>30</v>
      </c>
      <c r="B98" s="14" t="s">
        <v>10</v>
      </c>
      <c r="C98" s="25">
        <v>8300</v>
      </c>
      <c r="D98" s="2">
        <f t="shared" si="1"/>
        <v>5.6</v>
      </c>
      <c r="E98" s="16">
        <f>C98*D98</f>
        <v>46480</v>
      </c>
    </row>
    <row r="99" spans="1:5">
      <c r="A99" s="23" t="s">
        <v>31</v>
      </c>
      <c r="B99" s="24" t="s">
        <v>11</v>
      </c>
      <c r="C99" s="25">
        <v>6300</v>
      </c>
      <c r="D99" s="2">
        <f t="shared" si="1"/>
        <v>5.6</v>
      </c>
      <c r="E99" s="16">
        <f>C99*D99</f>
        <v>35280</v>
      </c>
    </row>
    <row r="100" spans="1:5">
      <c r="A100" s="23" t="s">
        <v>32</v>
      </c>
      <c r="B100" s="24" t="s">
        <v>12</v>
      </c>
      <c r="C100" s="25">
        <v>46500</v>
      </c>
      <c r="D100" s="2">
        <f t="shared" si="1"/>
        <v>5.6</v>
      </c>
      <c r="E100" s="16">
        <f>C100*D100</f>
        <v>260399.99999999997</v>
      </c>
    </row>
    <row r="101" spans="1:5" ht="18.75" customHeight="1">
      <c r="A101" s="29" t="s">
        <v>141</v>
      </c>
      <c r="B101" s="29"/>
      <c r="C101" s="29"/>
      <c r="D101" s="21">
        <f t="shared" si="1"/>
        <v>5.6</v>
      </c>
      <c r="E101" s="22"/>
    </row>
    <row r="102" spans="1:5" ht="24.75" customHeight="1">
      <c r="A102" s="23" t="s">
        <v>166</v>
      </c>
      <c r="B102" s="24" t="s">
        <v>142</v>
      </c>
      <c r="C102" s="25">
        <v>140000</v>
      </c>
      <c r="D102" s="2">
        <f t="shared" si="1"/>
        <v>5.6</v>
      </c>
      <c r="E102" s="16">
        <f>C102*D102</f>
        <v>784000</v>
      </c>
    </row>
    <row r="103" spans="1:5" ht="22.5" customHeight="1">
      <c r="A103" s="23" t="s">
        <v>167</v>
      </c>
      <c r="B103" s="24" t="s">
        <v>143</v>
      </c>
      <c r="C103" s="25">
        <v>180000</v>
      </c>
      <c r="D103" s="2">
        <f t="shared" si="1"/>
        <v>5.6</v>
      </c>
      <c r="E103" s="16">
        <f>C103*D103</f>
        <v>1007999.9999999999</v>
      </c>
    </row>
    <row r="104" spans="1:5" ht="57" customHeight="1">
      <c r="A104" s="36"/>
      <c r="B104" s="36"/>
      <c r="C104" s="36"/>
      <c r="D104" s="2">
        <f t="shared" si="1"/>
        <v>5.6</v>
      </c>
      <c r="E104" s="16"/>
    </row>
    <row r="105" spans="1:5" ht="18.75" customHeight="1">
      <c r="A105" s="30" t="s">
        <v>62</v>
      </c>
      <c r="B105" s="30"/>
      <c r="C105" s="30"/>
      <c r="D105" s="21">
        <f t="shared" si="1"/>
        <v>5.6</v>
      </c>
      <c r="E105" s="22"/>
    </row>
    <row r="106" spans="1:5">
      <c r="A106" s="13" t="s">
        <v>134</v>
      </c>
      <c r="B106" s="14" t="s">
        <v>135</v>
      </c>
      <c r="C106" s="37">
        <v>6000</v>
      </c>
      <c r="D106" s="2">
        <f t="shared" si="1"/>
        <v>5.6</v>
      </c>
      <c r="E106" s="16">
        <f>C106*D106</f>
        <v>33600</v>
      </c>
    </row>
    <row r="107" spans="1:5">
      <c r="A107" s="13" t="s">
        <v>136</v>
      </c>
      <c r="B107" s="14" t="s">
        <v>137</v>
      </c>
      <c r="C107" s="37">
        <v>9800</v>
      </c>
      <c r="D107" s="2">
        <f t="shared" si="1"/>
        <v>5.6</v>
      </c>
      <c r="E107" s="16">
        <f>C107*D107</f>
        <v>54880</v>
      </c>
    </row>
    <row r="108" spans="1:5" ht="18.75" customHeight="1">
      <c r="A108" s="29" t="s">
        <v>138</v>
      </c>
      <c r="B108" s="29"/>
      <c r="C108" s="29"/>
      <c r="D108" s="21">
        <f t="shared" si="1"/>
        <v>5.6</v>
      </c>
      <c r="E108" s="22"/>
    </row>
    <row r="109" spans="1:5" ht="18">
      <c r="A109" s="13" t="s">
        <v>139</v>
      </c>
      <c r="B109" s="14" t="s">
        <v>140</v>
      </c>
      <c r="C109" s="25">
        <v>38750</v>
      </c>
      <c r="D109" s="2">
        <f t="shared" si="1"/>
        <v>5.6</v>
      </c>
      <c r="E109" s="16">
        <f>C109*D109</f>
        <v>217000</v>
      </c>
    </row>
    <row r="110" spans="1:5">
      <c r="E110" s="44"/>
    </row>
    <row r="111" spans="1:5">
      <c r="E111" s="44"/>
    </row>
    <row r="112" spans="1:5">
      <c r="B112" s="45" t="s">
        <v>193</v>
      </c>
      <c r="E112" s="44"/>
    </row>
    <row r="113" spans="2:5">
      <c r="B113" s="40" t="s">
        <v>194</v>
      </c>
      <c r="E113" s="44"/>
    </row>
    <row r="114" spans="2:5">
      <c r="B114" s="40" t="s">
        <v>195</v>
      </c>
      <c r="E114" s="44"/>
    </row>
    <row r="115" spans="2:5">
      <c r="E115" s="44"/>
    </row>
    <row r="116" spans="2:5">
      <c r="E116" s="44"/>
    </row>
    <row r="117" spans="2:5">
      <c r="E117" s="44"/>
    </row>
    <row r="118" spans="2:5">
      <c r="E118" s="44"/>
    </row>
    <row r="119" spans="2:5">
      <c r="E119" s="44"/>
    </row>
    <row r="120" spans="2:5">
      <c r="E120" s="44"/>
    </row>
    <row r="121" spans="2:5">
      <c r="E121" s="44"/>
    </row>
    <row r="122" spans="2:5">
      <c r="E122" s="44"/>
    </row>
    <row r="123" spans="2:5">
      <c r="E123" s="44"/>
    </row>
    <row r="124" spans="2:5">
      <c r="E124" s="44"/>
    </row>
    <row r="125" spans="2:5">
      <c r="E125" s="44"/>
    </row>
    <row r="126" spans="2:5">
      <c r="E126" s="44"/>
    </row>
    <row r="127" spans="2:5">
      <c r="E127" s="44"/>
    </row>
    <row r="128" spans="2:5">
      <c r="E128" s="44"/>
    </row>
    <row r="129" spans="5:5">
      <c r="E129" s="44"/>
    </row>
    <row r="130" spans="5:5">
      <c r="E130" s="44"/>
    </row>
    <row r="131" spans="5:5">
      <c r="E131" s="44"/>
    </row>
    <row r="132" spans="5:5">
      <c r="E132" s="44"/>
    </row>
    <row r="133" spans="5:5">
      <c r="E133" s="44"/>
    </row>
    <row r="134" spans="5:5">
      <c r="E134" s="44"/>
    </row>
    <row r="135" spans="5:5">
      <c r="E135" s="44"/>
    </row>
    <row r="136" spans="5:5">
      <c r="E136" s="44"/>
    </row>
    <row r="137" spans="5:5">
      <c r="E137" s="44"/>
    </row>
    <row r="138" spans="5:5">
      <c r="E138" s="44"/>
    </row>
    <row r="139" spans="5:5">
      <c r="E139" s="44"/>
    </row>
    <row r="140" spans="5:5">
      <c r="E140" s="44"/>
    </row>
    <row r="141" spans="5:5">
      <c r="E141" s="44"/>
    </row>
    <row r="142" spans="5:5">
      <c r="E142" s="44"/>
    </row>
    <row r="143" spans="5:5">
      <c r="E143" s="44"/>
    </row>
    <row r="144" spans="5:5">
      <c r="E144" s="44"/>
    </row>
    <row r="145" spans="5:5">
      <c r="E145" s="44"/>
    </row>
    <row r="146" spans="5:5">
      <c r="E146" s="44"/>
    </row>
    <row r="147" spans="5:5">
      <c r="E147" s="44"/>
    </row>
    <row r="148" spans="5:5">
      <c r="E148" s="44"/>
    </row>
    <row r="149" spans="5:5">
      <c r="E149" s="44"/>
    </row>
    <row r="150" spans="5:5">
      <c r="E150" s="44"/>
    </row>
    <row r="151" spans="5:5">
      <c r="E151" s="44"/>
    </row>
    <row r="152" spans="5:5">
      <c r="E152" s="44"/>
    </row>
    <row r="153" spans="5:5">
      <c r="E153" s="44"/>
    </row>
    <row r="154" spans="5:5">
      <c r="E154" s="44"/>
    </row>
    <row r="155" spans="5:5">
      <c r="E155" s="44"/>
    </row>
    <row r="156" spans="5:5">
      <c r="E156" s="44"/>
    </row>
    <row r="157" spans="5:5">
      <c r="E157" s="44"/>
    </row>
  </sheetData>
  <sheetProtection password="EA4B" sheet="1" deleteColumns="0" deleteRows="0" sort="0"/>
  <mergeCells count="13">
    <mergeCell ref="A108:C108"/>
    <mergeCell ref="A63:C63"/>
    <mergeCell ref="A85:C85"/>
    <mergeCell ref="A92:C92"/>
    <mergeCell ref="A101:C101"/>
    <mergeCell ref="A104:C104"/>
    <mergeCell ref="A105:C105"/>
    <mergeCell ref="A2:C2"/>
    <mergeCell ref="A3:C3"/>
    <mergeCell ref="A17:C17"/>
    <mergeCell ref="A29:C29"/>
    <mergeCell ref="A46:C46"/>
    <mergeCell ref="A55:C55"/>
  </mergeCells>
  <pageMargins left="0.23" right="0.7" top="0.39" bottom="0.48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sivik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КАТАЛЕВСКИЙ НИКОЛАЙ АНДРЕЕВИЧ</dc:creator>
  <cp:lastModifiedBy>Юрий</cp:lastModifiedBy>
  <cp:lastPrinted>2017-06-08T08:58:52Z</cp:lastPrinted>
  <dcterms:created xsi:type="dcterms:W3CDTF">2014-12-09T04:25:40Z</dcterms:created>
  <dcterms:modified xsi:type="dcterms:W3CDTF">2017-06-08T09:00:15Z</dcterms:modified>
</cp:coreProperties>
</file>