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G250" i="4"/>
  <c r="H237"/>
  <c r="H238"/>
  <c r="H239"/>
  <c r="H236"/>
  <c r="G280"/>
  <c r="G279"/>
  <c r="G278"/>
  <c r="G277"/>
  <c r="G275"/>
  <c r="G274"/>
  <c r="G273"/>
  <c r="G271"/>
  <c r="G270"/>
  <c r="G268"/>
  <c r="G267"/>
  <c r="G265"/>
  <c r="G264"/>
  <c r="G263"/>
  <c r="G261"/>
  <c r="G260"/>
  <c r="G259"/>
  <c r="G258"/>
  <c r="G256"/>
  <c r="G255"/>
  <c r="G254"/>
  <c r="G252"/>
  <c r="G251"/>
  <c r="G248"/>
  <c r="G247"/>
  <c r="G246"/>
  <c r="H234"/>
  <c r="H233"/>
  <c r="H232"/>
  <c r="H231"/>
  <c r="H230"/>
  <c r="H229"/>
  <c r="H228"/>
  <c r="H227"/>
  <c r="H226"/>
  <c r="H224"/>
  <c r="H223"/>
  <c r="H222"/>
  <c r="H221"/>
  <c r="G153"/>
  <c r="G152"/>
  <c r="G151"/>
  <c r="G150"/>
  <c r="G148"/>
  <c r="G147"/>
  <c r="G146"/>
  <c r="G145"/>
  <c r="G144"/>
  <c r="G143"/>
  <c r="G142"/>
  <c r="G141"/>
  <c r="G140"/>
  <c r="G139"/>
  <c r="G138"/>
  <c r="G137"/>
  <c r="G136"/>
  <c r="G135"/>
  <c r="G134"/>
  <c r="G132"/>
  <c r="G131"/>
  <c r="G130"/>
  <c r="G129"/>
  <c r="G128"/>
  <c r="G127"/>
  <c r="G126"/>
  <c r="G120"/>
  <c r="G119"/>
  <c r="G118"/>
  <c r="G117"/>
  <c r="G116"/>
  <c r="G114"/>
  <c r="G113"/>
  <c r="G112"/>
  <c r="G111"/>
  <c r="G110"/>
  <c r="G109"/>
  <c r="G108"/>
  <c r="G107"/>
  <c r="G106"/>
  <c r="G104"/>
  <c r="G103"/>
  <c r="G102"/>
  <c r="G101"/>
  <c r="G99"/>
  <c r="G98"/>
  <c r="G97"/>
  <c r="G95"/>
  <c r="G94"/>
  <c r="G93"/>
  <c r="G92"/>
  <c r="G90"/>
  <c r="G89"/>
  <c r="G88"/>
  <c r="G87"/>
  <c r="G86"/>
  <c r="G85"/>
  <c r="G83"/>
  <c r="G76"/>
  <c r="G75"/>
  <c r="G74"/>
  <c r="G73"/>
  <c r="G72"/>
  <c r="G69"/>
  <c r="G68"/>
  <c r="G67"/>
  <c r="G66"/>
  <c r="G65"/>
  <c r="G64"/>
  <c r="G63"/>
  <c r="G62"/>
  <c r="G60"/>
  <c r="H53"/>
  <c r="H52"/>
  <c r="H51"/>
  <c r="H50"/>
  <c r="H49"/>
  <c r="H48"/>
  <c r="H47"/>
  <c r="H46"/>
  <c r="H45"/>
  <c r="H44"/>
  <c r="H43"/>
  <c r="H42"/>
  <c r="H41"/>
  <c r="H40"/>
  <c r="H39"/>
</calcChain>
</file>

<file path=xl/sharedStrings.xml><?xml version="1.0" encoding="utf-8"?>
<sst xmlns="http://schemas.openxmlformats.org/spreadsheetml/2006/main" count="691" uniqueCount="328">
  <si>
    <t>ПРАЙС-ЛИСТ</t>
  </si>
  <si>
    <t>Rai-company</t>
  </si>
  <si>
    <t>ПЛЕНКА ПОЛИЭТИЛЕНОВАЯ (ширина 2 х 1500мм)</t>
  </si>
  <si>
    <t>ОПТОВАЯ ЦЕНА НА ПОЛИЭТИЛЕНОВЫЕ ПЛЕНКИ СВЫШЕ 10 РУЛОНОВ!</t>
  </si>
  <si>
    <t>№</t>
  </si>
  <si>
    <t>Наименование</t>
  </si>
  <si>
    <t>Размер</t>
  </si>
  <si>
    <t>Сырье</t>
  </si>
  <si>
    <t>вес</t>
  </si>
  <si>
    <t>Цена</t>
  </si>
  <si>
    <t>кг</t>
  </si>
  <si>
    <t>Пленка   ПЭВД   (п/р)</t>
  </si>
  <si>
    <t xml:space="preserve"> от 30мкр до 200мкр </t>
  </si>
  <si>
    <t>первичка</t>
  </si>
  <si>
    <t>от 30мкр  до 200мкр</t>
  </si>
  <si>
    <t>вторичка</t>
  </si>
  <si>
    <t>Пленка   ПЭВД (п/р) черная</t>
  </si>
  <si>
    <t>100 мкр</t>
  </si>
  <si>
    <t>Пленка Бахчевая (арбузная) полотно</t>
  </si>
  <si>
    <t>от 0,008 до 0,020мкр</t>
  </si>
  <si>
    <t>Пленка Тепличная (РФ) (6х12м)</t>
  </si>
  <si>
    <t>150мкр</t>
  </si>
  <si>
    <t>м2</t>
  </si>
  <si>
    <t>Пленка Тепличная (Корея) (6х100м)</t>
  </si>
  <si>
    <t>120мкр</t>
  </si>
  <si>
    <t>СТРЕЙЧ-ПЛЕНКА (ширина - 500мм)</t>
  </si>
  <si>
    <t>ОПТОВАЯ ЦЕНА НА СТРЕЙЧ-ПЛЕНКИ СВЫШЕ 3-Х КОРОБОК! (ИМЕЮТСЯ ДРУГИЕ РАЗМЕРЫ)</t>
  </si>
  <si>
    <t>Кол-во</t>
  </si>
  <si>
    <t>в коробке</t>
  </si>
  <si>
    <t>Стрейч-пленка</t>
  </si>
  <si>
    <t>12*250</t>
  </si>
  <si>
    <t>13*250</t>
  </si>
  <si>
    <t>14*300</t>
  </si>
  <si>
    <t>15*300</t>
  </si>
  <si>
    <t>Стрейч-пленка (ХИТ продаж)</t>
  </si>
  <si>
    <t>17*150</t>
  </si>
  <si>
    <t>17*200</t>
  </si>
  <si>
    <t>20*200</t>
  </si>
  <si>
    <t>23*300</t>
  </si>
  <si>
    <t>Стрейч-пленка автомат</t>
  </si>
  <si>
    <t>23*1600</t>
  </si>
  <si>
    <t>20*1800</t>
  </si>
  <si>
    <t>Скотчи</t>
  </si>
  <si>
    <r>
      <t xml:space="preserve">(ИМЕЮТСЯ В ПРОДАЖЕ </t>
    </r>
    <r>
      <rPr>
        <b/>
        <sz val="10"/>
        <color theme="1"/>
        <rFont val="Calibri"/>
        <family val="2"/>
        <charset val="204"/>
        <scheme val="minor"/>
      </rPr>
      <t>- АВТОМОБИЛЬНЫЙ СКОТЧ, ЦЕННИКИ</t>
    </r>
    <r>
      <rPr>
        <sz val="10"/>
        <color theme="1"/>
        <rFont val="Calibri"/>
        <family val="2"/>
        <charset val="204"/>
        <scheme val="minor"/>
      </rPr>
      <t>)</t>
    </r>
  </si>
  <si>
    <t>в упаковке</t>
  </si>
  <si>
    <t>в короб.</t>
  </si>
  <si>
    <t>рул</t>
  </si>
  <si>
    <t>короб.</t>
  </si>
  <si>
    <t>Упаковочный</t>
  </si>
  <si>
    <t>80ммх210м</t>
  </si>
  <si>
    <t>Бумажный</t>
  </si>
  <si>
    <t>Сигнальная лента бело-красная</t>
  </si>
  <si>
    <t>Изолента цветная</t>
  </si>
  <si>
    <t>Гидроизоляционные материалы</t>
  </si>
  <si>
    <r>
      <t xml:space="preserve">(ИМЕЮТСЯ В ПРОДАЖЕ </t>
    </r>
    <r>
      <rPr>
        <b/>
        <sz val="10"/>
        <color theme="1"/>
        <rFont val="Calibri"/>
        <family val="2"/>
        <charset val="204"/>
        <scheme val="minor"/>
      </rPr>
      <t>УНИФЛЕКС, ТЕХНОЭЛАСТ</t>
    </r>
    <r>
      <rPr>
        <sz val="10"/>
        <color theme="1"/>
        <rFont val="Calibri"/>
        <family val="2"/>
        <charset val="204"/>
        <scheme val="minor"/>
      </rPr>
      <t>, самоклеющая лента-герметик -</t>
    </r>
    <r>
      <rPr>
        <b/>
        <sz val="10"/>
        <color theme="1"/>
        <rFont val="Calibri"/>
        <family val="2"/>
        <charset val="204"/>
        <scheme val="minor"/>
      </rPr>
      <t>Nicoband</t>
    </r>
    <r>
      <rPr>
        <sz val="10"/>
        <color theme="1"/>
        <rFont val="Calibri"/>
        <family val="2"/>
        <charset val="204"/>
        <scheme val="minor"/>
      </rPr>
      <t>)</t>
    </r>
  </si>
  <si>
    <t>Основа</t>
  </si>
  <si>
    <t xml:space="preserve">           Цена</t>
  </si>
  <si>
    <t>Пр-во</t>
  </si>
  <si>
    <t>в рул</t>
  </si>
  <si>
    <t>за м2</t>
  </si>
  <si>
    <t>за рул,кг</t>
  </si>
  <si>
    <t>Рубероид РКП 350 ТУ (16,5кг)</t>
  </si>
  <si>
    <t>мелкий пес</t>
  </si>
  <si>
    <t>РФ</t>
  </si>
  <si>
    <t>Рубероид РПП 300</t>
  </si>
  <si>
    <t>Пергамин ТУ П-200 (20м2)</t>
  </si>
  <si>
    <t>Учалы</t>
  </si>
  <si>
    <t>Стеклоизол ХПП   -25кг</t>
  </si>
  <si>
    <t>Стеклохолст</t>
  </si>
  <si>
    <t>Стеклоизол ХКП   - 35кг</t>
  </si>
  <si>
    <t>Бикрост ХПП   - 45кг</t>
  </si>
  <si>
    <t>Бикрост ХКП   - 40кг</t>
  </si>
  <si>
    <t>Биполь ТПП</t>
  </si>
  <si>
    <t>Карк. стекл.,полиэстр</t>
  </si>
  <si>
    <t>Биполь ТКП</t>
  </si>
  <si>
    <t>Битум БНК 90/30 (МБК-Г Евро-2)</t>
  </si>
  <si>
    <t>Меш - 25кг</t>
  </si>
  <si>
    <r>
      <t xml:space="preserve">Праймер быс-сохн. </t>
    </r>
    <r>
      <rPr>
        <b/>
        <sz val="11"/>
        <rFont val="Calibri"/>
        <family val="2"/>
        <charset val="204"/>
        <scheme val="minor"/>
      </rPr>
      <t>BITUMAST</t>
    </r>
    <r>
      <rPr>
        <sz val="11"/>
        <rFont val="Calibri"/>
        <family val="2"/>
        <charset val="204"/>
        <scheme val="minor"/>
      </rPr>
      <t xml:space="preserve"> - 17кг</t>
    </r>
  </si>
  <si>
    <t>ев-21,5л (0,2л/м2)-20мин</t>
  </si>
  <si>
    <t>С-Пет</t>
  </si>
  <si>
    <t>Мастика изоляционная  -  19кг</t>
  </si>
  <si>
    <t>ев-21,5л   (0,5л/м2)</t>
  </si>
  <si>
    <t>Горелка газовая</t>
  </si>
  <si>
    <r>
      <rPr>
        <b/>
        <sz val="11"/>
        <rFont val="Calibri"/>
        <family val="2"/>
        <charset val="204"/>
        <scheme val="minor"/>
      </rPr>
      <t>Nicoband</t>
    </r>
    <r>
      <rPr>
        <sz val="11"/>
        <rFont val="Calibri"/>
        <family val="2"/>
        <charset val="204"/>
        <scheme val="minor"/>
      </rPr>
      <t xml:space="preserve"> 3м х 15см</t>
    </r>
  </si>
  <si>
    <t>Техноник</t>
  </si>
  <si>
    <r>
      <t xml:space="preserve">Герметик силиконовый </t>
    </r>
    <r>
      <rPr>
        <b/>
        <sz val="11"/>
        <rFont val="Calibri"/>
        <family val="2"/>
        <charset val="204"/>
        <scheme val="minor"/>
      </rPr>
      <t>"QUATFIX"</t>
    </r>
  </si>
  <si>
    <t>280мл, Бесцветный</t>
  </si>
  <si>
    <t>Каз-н</t>
  </si>
  <si>
    <r>
      <t xml:space="preserve">Пистолет для Герметика - </t>
    </r>
    <r>
      <rPr>
        <b/>
        <sz val="11"/>
        <rFont val="Calibri"/>
        <family val="2"/>
        <charset val="204"/>
        <scheme val="minor"/>
      </rPr>
      <t>Оригинал</t>
    </r>
  </si>
  <si>
    <t>Пластиковый</t>
  </si>
  <si>
    <t>Турция</t>
  </si>
  <si>
    <r>
      <t xml:space="preserve">Геомембрана </t>
    </r>
    <r>
      <rPr>
        <b/>
        <sz val="11"/>
        <rFont val="Calibri"/>
        <family val="2"/>
        <charset val="204"/>
        <scheme val="minor"/>
      </rPr>
      <t>"PLANTER"</t>
    </r>
    <r>
      <rPr>
        <sz val="11"/>
        <rFont val="Calibri"/>
        <family val="2"/>
        <charset val="204"/>
        <scheme val="minor"/>
      </rPr>
      <t xml:space="preserve">  - (2х20м)</t>
    </r>
  </si>
  <si>
    <t>(h-шипа-8мм)</t>
  </si>
  <si>
    <r>
      <t xml:space="preserve">Геомембрана </t>
    </r>
    <r>
      <rPr>
        <b/>
        <sz val="11"/>
        <rFont val="Calibri"/>
        <family val="2"/>
        <charset val="204"/>
        <scheme val="minor"/>
      </rPr>
      <t>"Изостуд-МС"</t>
    </r>
    <r>
      <rPr>
        <sz val="11"/>
        <rFont val="Calibri"/>
        <family val="2"/>
        <charset val="204"/>
        <scheme val="minor"/>
      </rPr>
      <t xml:space="preserve"> (2х20м)</t>
    </r>
  </si>
  <si>
    <t>13*200</t>
  </si>
  <si>
    <t>17*250</t>
  </si>
  <si>
    <t>17*280</t>
  </si>
  <si>
    <t>17*300</t>
  </si>
  <si>
    <t>20*275</t>
  </si>
  <si>
    <t>60ммх150м</t>
  </si>
  <si>
    <t>48ммх150м</t>
  </si>
  <si>
    <t>80ммх125м</t>
  </si>
  <si>
    <t>30ммх15м</t>
  </si>
  <si>
    <t>Зеленый маркировочный</t>
  </si>
  <si>
    <t>серебристый</t>
  </si>
  <si>
    <t>45ммх210м</t>
  </si>
  <si>
    <t>45ммх275м</t>
  </si>
  <si>
    <t>45ммх315м</t>
  </si>
  <si>
    <t>48ммх230м</t>
  </si>
  <si>
    <t>80ммх131м</t>
  </si>
  <si>
    <t>20ммх15 м</t>
  </si>
  <si>
    <t>40ммх30м</t>
  </si>
  <si>
    <t>48ммх50м</t>
  </si>
  <si>
    <t>48ммх125м</t>
  </si>
  <si>
    <t>16ммх10м</t>
  </si>
  <si>
    <t>Теплоизоляционные материалы</t>
  </si>
  <si>
    <t>в упак.</t>
  </si>
  <si>
    <t>за упак.</t>
  </si>
  <si>
    <r>
      <t>МП</t>
    </r>
    <r>
      <rPr>
        <b/>
        <sz val="11"/>
        <rFont val="Calibri"/>
        <family val="2"/>
        <charset val="204"/>
        <scheme val="minor"/>
      </rPr>
      <t xml:space="preserve"> Изотерм</t>
    </r>
    <r>
      <rPr>
        <sz val="11"/>
        <rFont val="Calibri"/>
        <family val="2"/>
        <charset val="204"/>
        <scheme val="minor"/>
      </rPr>
      <t xml:space="preserve"> 35/50  (8пл - 4м2) (0,5х1м)</t>
    </r>
  </si>
  <si>
    <t xml:space="preserve">  10 500т/м3  (1уп-0,2м3)</t>
  </si>
  <si>
    <t>KAZ</t>
  </si>
  <si>
    <r>
      <t>МП</t>
    </r>
    <r>
      <rPr>
        <b/>
        <sz val="11"/>
        <rFont val="Calibri"/>
        <family val="2"/>
        <charset val="204"/>
        <scheme val="minor"/>
      </rPr>
      <t xml:space="preserve"> Изотерм</t>
    </r>
    <r>
      <rPr>
        <sz val="11"/>
        <rFont val="Calibri"/>
        <family val="2"/>
        <charset val="204"/>
        <scheme val="minor"/>
      </rPr>
      <t xml:space="preserve"> 40/40  (8пл - 4м2) (0,5х1м)</t>
    </r>
  </si>
  <si>
    <t xml:space="preserve">  13 125т/м3  (1уп-0,16м3)</t>
  </si>
  <si>
    <r>
      <t>МП</t>
    </r>
    <r>
      <rPr>
        <b/>
        <sz val="11"/>
        <rFont val="Calibri"/>
        <family val="2"/>
        <charset val="204"/>
        <scheme val="minor"/>
      </rPr>
      <t xml:space="preserve"> Изотерм</t>
    </r>
    <r>
      <rPr>
        <sz val="11"/>
        <rFont val="Calibri"/>
        <family val="2"/>
        <charset val="204"/>
        <scheme val="minor"/>
      </rPr>
      <t xml:space="preserve"> 50/50  (8пл - 4м2) (0,5х1м)</t>
    </r>
  </si>
  <si>
    <t xml:space="preserve">  14 750т/м3  (1уп-0,16м3)</t>
  </si>
  <si>
    <r>
      <t>МП</t>
    </r>
    <r>
      <rPr>
        <b/>
        <sz val="11"/>
        <rFont val="Calibri"/>
        <family val="2"/>
        <charset val="204"/>
        <scheme val="minor"/>
      </rPr>
      <t xml:space="preserve"> Изотерм</t>
    </r>
    <r>
      <rPr>
        <sz val="11"/>
        <rFont val="Calibri"/>
        <family val="2"/>
        <charset val="204"/>
        <scheme val="minor"/>
      </rPr>
      <t xml:space="preserve"> 75/50  (8пл - 4м2) (0,5х1м)</t>
    </r>
  </si>
  <si>
    <t xml:space="preserve">  15 500т/м3  (1уп-0,2м3)</t>
  </si>
  <si>
    <r>
      <t>МП</t>
    </r>
    <r>
      <rPr>
        <b/>
        <sz val="11"/>
        <rFont val="Calibri"/>
        <family val="2"/>
        <charset val="204"/>
        <scheme val="minor"/>
      </rPr>
      <t xml:space="preserve"> Изотерм</t>
    </r>
    <r>
      <rPr>
        <sz val="11"/>
        <rFont val="Calibri"/>
        <family val="2"/>
        <charset val="204"/>
        <scheme val="minor"/>
      </rPr>
      <t xml:space="preserve"> 80/50  (8пл - 4м2) (0,5х1м)</t>
    </r>
  </si>
  <si>
    <t xml:space="preserve">  16 500т/м3  (1уп-0,2м3)</t>
  </si>
  <si>
    <r>
      <t>МП</t>
    </r>
    <r>
      <rPr>
        <b/>
        <sz val="11"/>
        <rFont val="Calibri"/>
        <family val="2"/>
        <charset val="204"/>
        <scheme val="minor"/>
      </rPr>
      <t xml:space="preserve"> Изотерм</t>
    </r>
    <r>
      <rPr>
        <sz val="11"/>
        <rFont val="Calibri"/>
        <family val="2"/>
        <charset val="204"/>
        <scheme val="minor"/>
      </rPr>
      <t xml:space="preserve"> 130/50  (8пл - 3м2) (0,5х1м)</t>
    </r>
  </si>
  <si>
    <t xml:space="preserve">  23 333т/м3  (1уп-0,15м3)</t>
  </si>
  <si>
    <r>
      <rPr>
        <b/>
        <sz val="11"/>
        <rFont val="Calibri"/>
        <family val="2"/>
        <charset val="204"/>
        <scheme val="minor"/>
      </rPr>
      <t>IZOBOX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экстролайд</t>
    </r>
    <r>
      <rPr>
        <sz val="11"/>
        <rFont val="Calibri"/>
        <family val="2"/>
        <charset val="204"/>
        <scheme val="minor"/>
      </rPr>
      <t xml:space="preserve"> 35/50 8пл (0,6х1,2м)</t>
    </r>
  </si>
  <si>
    <t>11 500т/м3  (1уп-0,288м3)</t>
  </si>
  <si>
    <r>
      <rPr>
        <b/>
        <sz val="11"/>
        <rFont val="Calibri"/>
        <family val="2"/>
        <charset val="204"/>
        <scheme val="minor"/>
      </rPr>
      <t>IZOBOX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инсайд</t>
    </r>
    <r>
      <rPr>
        <sz val="11"/>
        <rFont val="Calibri"/>
        <family val="2"/>
        <charset val="204"/>
        <scheme val="minor"/>
      </rPr>
      <t xml:space="preserve"> 45/50 8пл (0,6х1,2м)</t>
    </r>
  </si>
  <si>
    <t>18 400т/м3  (1уп-0,288м3)</t>
  </si>
  <si>
    <t>Мин Плита - "IZOVER" -  8пл (0,6х1м) - 4,8м2,      (1-уп-0,24м3)</t>
  </si>
  <si>
    <r>
      <t xml:space="preserve">МП </t>
    </r>
    <r>
      <rPr>
        <b/>
        <sz val="11"/>
        <rFont val="Calibri"/>
        <family val="2"/>
        <charset val="204"/>
        <scheme val="minor"/>
      </rPr>
      <t xml:space="preserve">"IZOVER" - </t>
    </r>
    <r>
      <rPr>
        <sz val="11"/>
        <rFont val="Calibri"/>
        <family val="2"/>
        <charset val="204"/>
        <scheme val="minor"/>
      </rPr>
      <t>Каркасный дом - 35/50</t>
    </r>
  </si>
  <si>
    <t>11 667т/м3</t>
  </si>
  <si>
    <r>
      <t xml:space="preserve">МП </t>
    </r>
    <r>
      <rPr>
        <b/>
        <sz val="11"/>
        <rFont val="Calibri"/>
        <family val="2"/>
        <charset val="204"/>
        <scheme val="minor"/>
      </rPr>
      <t xml:space="preserve">"IZOVER" - </t>
    </r>
    <r>
      <rPr>
        <sz val="11"/>
        <rFont val="Calibri"/>
        <family val="2"/>
        <charset val="204"/>
        <scheme val="minor"/>
      </rPr>
      <t>Мастер тепл. Комнат 40/50</t>
    </r>
  </si>
  <si>
    <t>12 083т/м3</t>
  </si>
  <si>
    <r>
      <t xml:space="preserve">МП </t>
    </r>
    <r>
      <rPr>
        <b/>
        <sz val="11"/>
        <rFont val="Calibri"/>
        <family val="2"/>
        <charset val="204"/>
        <scheme val="minor"/>
      </rPr>
      <t xml:space="preserve">"IZOVER" - </t>
    </r>
    <r>
      <rPr>
        <sz val="11"/>
        <rFont val="Calibri"/>
        <family val="2"/>
        <charset val="204"/>
        <scheme val="minor"/>
      </rPr>
      <t>Акустика - 60/50</t>
    </r>
  </si>
  <si>
    <t>12 917т/м3</t>
  </si>
  <si>
    <r>
      <t xml:space="preserve">МП </t>
    </r>
    <r>
      <rPr>
        <b/>
        <sz val="11"/>
        <rFont val="Calibri"/>
        <family val="2"/>
        <charset val="204"/>
        <scheme val="minor"/>
      </rPr>
      <t xml:space="preserve">"IZOVER" - </t>
    </r>
    <r>
      <rPr>
        <sz val="11"/>
        <rFont val="Calibri"/>
        <family val="2"/>
        <charset val="204"/>
        <scheme val="minor"/>
      </rPr>
      <t>Мастер тепл. Стен - 75/50</t>
    </r>
  </si>
  <si>
    <t>13 750т/м3</t>
  </si>
  <si>
    <t>Мин Вата - "IZOVER"</t>
  </si>
  <si>
    <r>
      <t xml:space="preserve">М/вата </t>
    </r>
    <r>
      <rPr>
        <b/>
        <sz val="11"/>
        <rFont val="Calibri"/>
        <family val="2"/>
        <charset val="204"/>
        <scheme val="minor"/>
      </rPr>
      <t xml:space="preserve">"IZOVER" - </t>
    </r>
    <r>
      <rPr>
        <sz val="11"/>
        <rFont val="Calibri"/>
        <family val="2"/>
        <charset val="204"/>
        <scheme val="minor"/>
      </rPr>
      <t>13,4м2</t>
    </r>
  </si>
  <si>
    <t>(50*1220*5490мм)</t>
  </si>
  <si>
    <r>
      <t xml:space="preserve">М/вата </t>
    </r>
    <r>
      <rPr>
        <b/>
        <sz val="11"/>
        <rFont val="Calibri"/>
        <family val="2"/>
        <charset val="204"/>
        <scheme val="minor"/>
      </rPr>
      <t xml:space="preserve">"IZOVER" - </t>
    </r>
    <r>
      <rPr>
        <sz val="11"/>
        <rFont val="Calibri"/>
        <family val="2"/>
        <charset val="204"/>
        <scheme val="minor"/>
      </rPr>
      <t>17,1м2</t>
    </r>
  </si>
  <si>
    <r>
      <t>М/вата</t>
    </r>
    <r>
      <rPr>
        <b/>
        <sz val="11"/>
        <rFont val="Calibri"/>
        <family val="2"/>
        <charset val="204"/>
        <scheme val="minor"/>
      </rPr>
      <t xml:space="preserve"> "IZOVER"</t>
    </r>
    <r>
      <rPr>
        <sz val="11"/>
        <rFont val="Calibri"/>
        <family val="2"/>
        <charset val="204"/>
        <scheme val="minor"/>
      </rPr>
      <t xml:space="preserve"> Sauna - фольга-15м2</t>
    </r>
  </si>
  <si>
    <t>(50*1200*12500мм)</t>
  </si>
  <si>
    <t>ПЕНОПЛЭКС - КОМФОРТ - (585 х 1185мм)</t>
  </si>
  <si>
    <t>ПЕНОПЛЭКС - 20мм       (18л)</t>
  </si>
  <si>
    <t>(0,2496м3/уп) - 27 650т/м3</t>
  </si>
  <si>
    <t>ПЕНОПЛЭКС - 30мм       (12л)</t>
  </si>
  <si>
    <t>(0,2496м3/уп) - 23 640т/м3</t>
  </si>
  <si>
    <t>ПЕНОПЛЭКС - 40мм         (9л)</t>
  </si>
  <si>
    <t>(0,2496м3/уп) - 23 240т/м3</t>
  </si>
  <si>
    <t>ПЕНОПЛЭКС - 50мм         (7л)</t>
  </si>
  <si>
    <t>(0,2426м3/уп) - 23 080т/м3</t>
  </si>
  <si>
    <t>Гидро-пароизоляционные пленки (также имеются г/п/пленки - Спанлайт, ИЗОСПАН)</t>
  </si>
  <si>
    <t>СПАНЭЛ - А (верх утеплителя)</t>
  </si>
  <si>
    <t>ширина - 1,6м</t>
  </si>
  <si>
    <t>СПАНЭЛ - В (низ    утеплителя)</t>
  </si>
  <si>
    <t>СПАНЭЛ - D холод. кровля (без утепл)</t>
  </si>
  <si>
    <t>СПАНЛАЙТ - А (верх утеплителя)</t>
  </si>
  <si>
    <t>СПАНЛАЙТ - В (низ    утеплителя)</t>
  </si>
  <si>
    <t>СПАНЛАЙТ - D холод. кровля (без утепл)</t>
  </si>
  <si>
    <t>ИЗОСПАН - А (верх утеплителя)</t>
  </si>
  <si>
    <t>ИЗОСПАН - В (низ    утеплителя)</t>
  </si>
  <si>
    <t>ИЗОСПАН - D холод. кровля (без утепл)</t>
  </si>
  <si>
    <t>СЕТКА ФАСАДНАЯ стеклотканевая - 50м2</t>
  </si>
  <si>
    <t>ISOTEX    Сетка  145гр/м2</t>
  </si>
  <si>
    <t>1м х 50м</t>
  </si>
  <si>
    <t>ISOTEX    Сетка  125гр/м2</t>
  </si>
  <si>
    <t>ISOTEX    Сетка  100гр/м2</t>
  </si>
  <si>
    <t>ISOTEX    Сетка  75гр/м2</t>
  </si>
  <si>
    <t>1м х 25м</t>
  </si>
  <si>
    <t>Крепежные материалы</t>
  </si>
  <si>
    <t>Характкристика</t>
  </si>
  <si>
    <t>за ед.</t>
  </si>
  <si>
    <t>ДЮБЕЛЬ-ЗОНТ пластиковый (от70мм до 200мм)</t>
  </si>
  <si>
    <t>ДЮБЕЛЬ-ЗОНТ пластиковый</t>
  </si>
  <si>
    <t>10 х 70мм</t>
  </si>
  <si>
    <t>10 х 90мм</t>
  </si>
  <si>
    <t>10 х 100мм</t>
  </si>
  <si>
    <t>10 х 110мм</t>
  </si>
  <si>
    <t>10 х 120мм</t>
  </si>
  <si>
    <t>10 х 140мм</t>
  </si>
  <si>
    <t>10 х 160мм</t>
  </si>
  <si>
    <t>ФИКСАТОРЫ для Арматуры</t>
  </si>
  <si>
    <t>Опора напольная - "Прищепка"</t>
  </si>
  <si>
    <t>ф - 15/6-12</t>
  </si>
  <si>
    <t>ф - 20/6-16</t>
  </si>
  <si>
    <t>ф - 251-10</t>
  </si>
  <si>
    <t>ф - 251-15</t>
  </si>
  <si>
    <t>ф - 251-25</t>
  </si>
  <si>
    <t>ф - 251-30</t>
  </si>
  <si>
    <t>ф - 40/8-24</t>
  </si>
  <si>
    <t>ф - 251-50</t>
  </si>
  <si>
    <t>Опора бетонная "Стульчик"</t>
  </si>
  <si>
    <t>ф -Н/20</t>
  </si>
  <si>
    <t>ф - Н/25</t>
  </si>
  <si>
    <t>Опора бетонная настенная - Звездочка</t>
  </si>
  <si>
    <t>ф - 25/5-14</t>
  </si>
  <si>
    <t>ф - 30/8-12</t>
  </si>
  <si>
    <t>ф - 50/8-16</t>
  </si>
  <si>
    <t>Конус для труб</t>
  </si>
  <si>
    <t>ф - 40/20</t>
  </si>
  <si>
    <t>Трубы для опалубки (Тайротные)</t>
  </si>
  <si>
    <t>d-25мм</t>
  </si>
  <si>
    <t>ТАЙРОТЫ, ГАЙКИ, ЧИРОЗЫ</t>
  </si>
  <si>
    <t>Тайроты</t>
  </si>
  <si>
    <t>3м,   6м</t>
  </si>
  <si>
    <t>Резка</t>
  </si>
  <si>
    <t>1 раз</t>
  </si>
  <si>
    <t>Гайки новые</t>
  </si>
  <si>
    <t>Чирозы</t>
  </si>
  <si>
    <t>Древесно-плитные материалы</t>
  </si>
  <si>
    <t>Вес</t>
  </si>
  <si>
    <t>Сорт</t>
  </si>
  <si>
    <t>Толщина</t>
  </si>
  <si>
    <t>лист/пач</t>
  </si>
  <si>
    <t>мм</t>
  </si>
  <si>
    <t>Фанера хвойная - ФСФ   (РФ)  (1220 х 2440мм)</t>
  </si>
  <si>
    <r>
      <t xml:space="preserve">Фанера </t>
    </r>
    <r>
      <rPr>
        <b/>
        <sz val="11"/>
        <color theme="1"/>
        <rFont val="Calibri"/>
        <family val="2"/>
        <charset val="204"/>
        <scheme val="minor"/>
      </rPr>
      <t>хвойная</t>
    </r>
    <r>
      <rPr>
        <sz val="11"/>
        <color theme="1"/>
        <rFont val="Calibri"/>
        <family val="2"/>
        <charset val="204"/>
        <scheme val="minor"/>
      </rPr>
      <t xml:space="preserve"> - ФСФ   (РФ)</t>
    </r>
  </si>
  <si>
    <t>2/3</t>
  </si>
  <si>
    <t>2/2-c2</t>
  </si>
  <si>
    <t>Фанера березовая             (РФ)  (1220 х 2440мм)</t>
  </si>
  <si>
    <r>
      <t xml:space="preserve">Фанера </t>
    </r>
    <r>
      <rPr>
        <b/>
        <sz val="11"/>
        <color theme="1"/>
        <rFont val="Calibri"/>
        <family val="2"/>
        <charset val="204"/>
      </rPr>
      <t>березовая</t>
    </r>
    <r>
      <rPr>
        <sz val="11"/>
        <color theme="1"/>
        <rFont val="Calibri"/>
        <family val="2"/>
        <charset val="204"/>
      </rPr>
      <t xml:space="preserve">   (РФ)</t>
    </r>
  </si>
  <si>
    <t>2/4</t>
  </si>
  <si>
    <t>4/4</t>
  </si>
  <si>
    <t>3/4</t>
  </si>
  <si>
    <t>Фанера ламинированная  (РФ)  (1220 х 2440мм)</t>
  </si>
  <si>
    <r>
      <t xml:space="preserve">Фанера </t>
    </r>
    <r>
      <rPr>
        <b/>
        <sz val="11"/>
        <color theme="1"/>
        <rFont val="Calibri"/>
        <family val="2"/>
        <charset val="204"/>
      </rPr>
      <t>ламинированная  (РФ)</t>
    </r>
  </si>
  <si>
    <t>1сорт</t>
  </si>
  <si>
    <t>Фанера лам.  (КИТАЙ)  -  MARINEPLEX)  (1220 х 2440мм)</t>
  </si>
  <si>
    <r>
      <t xml:space="preserve">Фанера лам.  </t>
    </r>
    <r>
      <rPr>
        <b/>
        <sz val="11"/>
        <color theme="1"/>
        <rFont val="Calibri"/>
        <family val="2"/>
        <charset val="204"/>
      </rPr>
      <t>(КИТАЙ)  -  MARINEPLEX</t>
    </r>
  </si>
  <si>
    <t>48</t>
  </si>
  <si>
    <t>Фанера хвойная (2/2 шлиф) - ламинация Казахстан  (1220 х 2440мм)</t>
  </si>
  <si>
    <r>
      <t xml:space="preserve">Фанера </t>
    </r>
    <r>
      <rPr>
        <b/>
        <sz val="11"/>
        <color theme="1"/>
        <rFont val="Calibri"/>
        <family val="2"/>
        <charset val="204"/>
        <scheme val="minor"/>
      </rPr>
      <t>хв.   Ламинированная</t>
    </r>
  </si>
  <si>
    <t>3/5</t>
  </si>
  <si>
    <t>3/3</t>
  </si>
  <si>
    <t>2/2</t>
  </si>
  <si>
    <t>OSB-3( влагостойкая) KronoSpan (2500х1250мм) 3,125м2</t>
  </si>
  <si>
    <t>OSB-3( влагостойкая)</t>
  </si>
  <si>
    <t>ДВП,  ДСП</t>
  </si>
  <si>
    <t>ДВП - 3,2мм (4,6м2)</t>
  </si>
  <si>
    <t>2745 х 1700мм</t>
  </si>
  <si>
    <t>ДВП - 2,5мм (4,6м2)</t>
  </si>
  <si>
    <t>2750 х 1830мм</t>
  </si>
  <si>
    <t>2500 х 1830мм</t>
  </si>
  <si>
    <t>Элетроды, Вязальная проволока, Мешки полипропиленовые</t>
  </si>
  <si>
    <t>Производство</t>
  </si>
  <si>
    <t>пачки</t>
  </si>
  <si>
    <t>упаковки</t>
  </si>
  <si>
    <t>пачку</t>
  </si>
  <si>
    <t>Электроды (Китай - Тянь-Шань, Золотой мост)</t>
  </si>
  <si>
    <t>Электроды МР-3    д-2,5мм</t>
  </si>
  <si>
    <t>Китай</t>
  </si>
  <si>
    <t>20</t>
  </si>
  <si>
    <t>Электроды МР-3    д-3,2мм</t>
  </si>
  <si>
    <t>Электроды МР-3    д-4,0мм</t>
  </si>
  <si>
    <t>Электроды МР-3    д-5,0мм</t>
  </si>
  <si>
    <t>Проволока вязальная Оцинкованная</t>
  </si>
  <si>
    <t>Проволока вязальная    д-0,8мм</t>
  </si>
  <si>
    <t>25</t>
  </si>
  <si>
    <t>Проволока вязальная    д-1,0мм</t>
  </si>
  <si>
    <t>Проволока вязальная    д-1,2мм</t>
  </si>
  <si>
    <t>Проволока вязальная    д-1,6мм</t>
  </si>
  <si>
    <t>Проволока вязальная    д-1,8мм</t>
  </si>
  <si>
    <t>Проволока вязальная    д-2,2мм</t>
  </si>
  <si>
    <t>50</t>
  </si>
  <si>
    <t>Проволока вязальная    д-2,8мм</t>
  </si>
  <si>
    <t>Проволока вязальная    д-3,5мм</t>
  </si>
  <si>
    <t>Проволока вязальная    д-4,0мм</t>
  </si>
  <si>
    <t>Мешки полипропиленовые - КИТАЙ</t>
  </si>
  <si>
    <t>Мешок зеленый      круп/плетенный</t>
  </si>
  <si>
    <t>непрошитый-80</t>
  </si>
  <si>
    <t>55/100</t>
  </si>
  <si>
    <t>57</t>
  </si>
  <si>
    <t>Мешок зеленый      мелко/плетенный</t>
  </si>
  <si>
    <t>непрошитый-85</t>
  </si>
  <si>
    <t>прошитый-105</t>
  </si>
  <si>
    <t>Мешок белый      мелко/плетенный</t>
  </si>
  <si>
    <t>непрошитый-94</t>
  </si>
  <si>
    <t>Лакокрасочная продукция</t>
  </si>
  <si>
    <t>(Водоэмульсии, Грунтовка, Лаки, Эмали, Травертин, Леонардо, штукатурка - Мюнхенка)</t>
  </si>
  <si>
    <t>вед</t>
  </si>
  <si>
    <t xml:space="preserve">Водоэмульсия  AQUA MIX STANDARD      для внутренних работ </t>
  </si>
  <si>
    <t>Для Внутренних работ</t>
  </si>
  <si>
    <t>акриловая</t>
  </si>
  <si>
    <t>(протир-щая)</t>
  </si>
  <si>
    <t>15</t>
  </si>
  <si>
    <t>7</t>
  </si>
  <si>
    <t xml:space="preserve">Водоэмульсия  AQUA MIX STANDARD      для наружних работ </t>
  </si>
  <si>
    <t>Фасадная          для наружних работ</t>
  </si>
  <si>
    <t>моющая</t>
  </si>
  <si>
    <t>Текстурное покрытие - Леонардо</t>
  </si>
  <si>
    <t>Finntex 140   Леонардо</t>
  </si>
  <si>
    <t>10</t>
  </si>
  <si>
    <t>5</t>
  </si>
  <si>
    <t>Грунтовка универсальная (праймер)</t>
  </si>
  <si>
    <t>Finndisp Грунтовка</t>
  </si>
  <si>
    <t>бетон, ГКЛ, цем.стяжки</t>
  </si>
  <si>
    <t>универ</t>
  </si>
  <si>
    <t>Finndisp Грунтовка - ЭКОНОМ</t>
  </si>
  <si>
    <t>Фасадное мягкое текстурное покрытие - ТРАВЕРТИН</t>
  </si>
  <si>
    <t>Finntex - ТРАВЕРТИН</t>
  </si>
  <si>
    <t>ЭМАЛЬ - водоразбавляемая глянцевая. Термостойкая</t>
  </si>
  <si>
    <t>Finndisp Enamel</t>
  </si>
  <si>
    <t>высыхыние - 1час</t>
  </si>
  <si>
    <t>без запаха</t>
  </si>
  <si>
    <t>3</t>
  </si>
  <si>
    <t>1</t>
  </si>
  <si>
    <t>ТЕРМОКРАСКА для теплоизоляции стен, мет.труб, а также для шумоизоляции</t>
  </si>
  <si>
    <t>Finntex - ТЕРМО</t>
  </si>
  <si>
    <t>ЛАК - водоразбавляемый глянцевый. Прозрачный</t>
  </si>
  <si>
    <t>Finndisp  - VARNISH</t>
  </si>
  <si>
    <t>высыхыние - 20мин</t>
  </si>
  <si>
    <t>КЛЕЙ Супер МАСТИКА - универсальный</t>
  </si>
  <si>
    <t>Finndisp  - Супер МАСТИКА</t>
  </si>
  <si>
    <t>акриловый</t>
  </si>
  <si>
    <t>7,5</t>
  </si>
  <si>
    <t>1,5</t>
  </si>
  <si>
    <t xml:space="preserve">Полный список предлагаемых наших строительных услуг, Вы можете </t>
  </si>
  <si>
    <t>посмотреть на сайте www.rai-company.satu.kz</t>
  </si>
  <si>
    <t>ДСП -5м2</t>
  </si>
  <si>
    <t>ДСП -4,6м2</t>
  </si>
</sst>
</file>

<file path=xl/styles.xml><?xml version="1.0" encoding="utf-8"?>
<styleSheet xmlns="http://schemas.openxmlformats.org/spreadsheetml/2006/main">
  <numFmts count="4">
    <numFmt numFmtId="164" formatCode="_-* #,##0.00\ _р_._-;\-* #,##0.00\ _р_._-;_-* &quot;-&quot;??\ _р_._-;_-@_-"/>
    <numFmt numFmtId="165" formatCode="#,##0.0"/>
    <numFmt numFmtId="166" formatCode="0.0"/>
    <numFmt numFmtId="167" formatCode="_-* #,##0\ _р_._-;\-* #,##0\ _р_._-;_-* &quot;-&quot;??\ _р_._-;_-@_-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3" fontId="0" fillId="4" borderId="2" xfId="0" applyNumberFormat="1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right" vertical="center" wrapText="1"/>
    </xf>
    <xf numFmtId="0" fontId="0" fillId="4" borderId="3" xfId="0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 vertical="center"/>
    </xf>
    <xf numFmtId="165" fontId="0" fillId="4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0" fillId="4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1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/>
    <xf numFmtId="0" fontId="10" fillId="0" borderId="2" xfId="0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1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3" fontId="9" fillId="5" borderId="3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6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right" vertical="center" wrapText="1"/>
    </xf>
    <xf numFmtId="0" fontId="6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6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49" fontId="0" fillId="4" borderId="3" xfId="0" applyNumberFormat="1" applyFill="1" applyBorder="1" applyAlignment="1">
      <alignment horizontal="center"/>
    </xf>
    <xf numFmtId="167" fontId="0" fillId="4" borderId="3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4" fontId="0" fillId="4" borderId="18" xfId="0" applyNumberForma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1" fillId="4" borderId="20" xfId="0" applyNumberFormat="1" applyFont="1" applyFill="1" applyBorder="1" applyAlignment="1">
      <alignment horizontal="center"/>
    </xf>
    <xf numFmtId="4" fontId="0" fillId="4" borderId="19" xfId="0" applyNumberForma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49" fontId="13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16" fontId="13" fillId="4" borderId="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10" fillId="4" borderId="3" xfId="0" applyFont="1" applyFill="1" applyBorder="1" applyAlignment="1"/>
    <xf numFmtId="0" fontId="10" fillId="4" borderId="3" xfId="0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82"/>
  <sheetViews>
    <sheetView tabSelected="1" topLeftCell="A61" zoomScaleNormal="100" workbookViewId="0">
      <selection activeCell="G71" sqref="G71"/>
    </sheetView>
  </sheetViews>
  <sheetFormatPr defaultRowHeight="15"/>
  <cols>
    <col min="1" max="1" width="1.7109375" style="7" customWidth="1"/>
    <col min="2" max="2" width="3.28515625" style="5" bestFit="1" customWidth="1"/>
    <col min="3" max="3" width="38.140625" style="7" customWidth="1"/>
    <col min="4" max="4" width="24.7109375" style="7" customWidth="1"/>
    <col min="5" max="5" width="13.42578125" style="8" customWidth="1"/>
    <col min="6" max="6" width="9.140625" style="5" customWidth="1"/>
    <col min="7" max="7" width="8.140625" style="5" customWidth="1"/>
    <col min="8" max="8" width="9.140625" style="5" customWidth="1"/>
    <col min="9" max="16384" width="9.140625" style="7"/>
  </cols>
  <sheetData>
    <row r="1" spans="2:8" s="3" customFormat="1" ht="31.5">
      <c r="B1" s="1"/>
      <c r="C1" s="2" t="s">
        <v>0</v>
      </c>
      <c r="E1" s="4"/>
      <c r="F1" s="1"/>
      <c r="G1" s="1"/>
      <c r="H1" s="1"/>
    </row>
    <row r="2" spans="2:8" ht="18.75">
      <c r="C2" s="6" t="s">
        <v>1</v>
      </c>
    </row>
    <row r="4" spans="2:8" ht="18.75">
      <c r="B4" s="9"/>
      <c r="C4" s="108" t="s">
        <v>2</v>
      </c>
      <c r="D4" s="109"/>
      <c r="E4" s="109"/>
      <c r="F4" s="109"/>
      <c r="G4" s="109"/>
      <c r="H4" s="109"/>
    </row>
    <row r="5" spans="2:8">
      <c r="C5" s="10" t="s">
        <v>3</v>
      </c>
      <c r="D5"/>
      <c r="E5"/>
      <c r="F5"/>
      <c r="G5"/>
      <c r="H5"/>
    </row>
    <row r="6" spans="2:8">
      <c r="B6" s="11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1" t="s">
        <v>9</v>
      </c>
      <c r="H6" s="11" t="s">
        <v>9</v>
      </c>
    </row>
    <row r="7" spans="2:8">
      <c r="B7" s="14"/>
      <c r="C7" s="14"/>
      <c r="D7" s="14"/>
      <c r="E7" s="14"/>
      <c r="F7" s="15" t="s">
        <v>10</v>
      </c>
      <c r="G7" s="14">
        <v>1</v>
      </c>
      <c r="H7" s="14">
        <v>2</v>
      </c>
    </row>
    <row r="8" spans="2:8">
      <c r="B8" s="16">
        <v>1</v>
      </c>
      <c r="C8" s="17" t="s">
        <v>11</v>
      </c>
      <c r="D8" s="18" t="s">
        <v>12</v>
      </c>
      <c r="E8" s="16" t="s">
        <v>13</v>
      </c>
      <c r="F8" s="16">
        <v>25</v>
      </c>
      <c r="G8" s="19">
        <v>650</v>
      </c>
      <c r="H8" s="20">
        <v>620</v>
      </c>
    </row>
    <row r="9" spans="2:8">
      <c r="B9" s="22">
        <v>2</v>
      </c>
      <c r="C9" s="23" t="s">
        <v>11</v>
      </c>
      <c r="D9" s="24" t="s">
        <v>14</v>
      </c>
      <c r="E9" s="22" t="s">
        <v>15</v>
      </c>
      <c r="F9" s="22">
        <v>25</v>
      </c>
      <c r="G9" s="25">
        <v>560</v>
      </c>
      <c r="H9" s="25">
        <v>520</v>
      </c>
    </row>
    <row r="10" spans="2:8">
      <c r="B10" s="22">
        <v>3</v>
      </c>
      <c r="C10" s="23" t="s">
        <v>16</v>
      </c>
      <c r="D10" s="24" t="s">
        <v>17</v>
      </c>
      <c r="E10" s="22" t="s">
        <v>15</v>
      </c>
      <c r="F10" s="22">
        <v>25</v>
      </c>
      <c r="G10" s="25">
        <v>580</v>
      </c>
      <c r="H10" s="25">
        <v>540</v>
      </c>
    </row>
    <row r="11" spans="2:8">
      <c r="B11" s="22">
        <v>4</v>
      </c>
      <c r="C11" s="23" t="s">
        <v>18</v>
      </c>
      <c r="D11" s="26" t="s">
        <v>19</v>
      </c>
      <c r="E11" s="27" t="s">
        <v>13</v>
      </c>
      <c r="F11" s="22">
        <v>25</v>
      </c>
      <c r="G11" s="25">
        <v>760</v>
      </c>
      <c r="H11" s="25">
        <v>720</v>
      </c>
    </row>
    <row r="12" spans="2:8">
      <c r="B12" s="22">
        <v>5</v>
      </c>
      <c r="C12" s="23" t="s">
        <v>20</v>
      </c>
      <c r="D12" s="26" t="s">
        <v>21</v>
      </c>
      <c r="E12" s="27" t="s">
        <v>13</v>
      </c>
      <c r="F12" s="22">
        <v>42</v>
      </c>
      <c r="G12" s="25">
        <v>1300</v>
      </c>
      <c r="H12" s="25">
        <v>1260</v>
      </c>
    </row>
    <row r="13" spans="2:8">
      <c r="B13" s="22">
        <v>6</v>
      </c>
      <c r="C13" s="23" t="s">
        <v>23</v>
      </c>
      <c r="D13" s="26" t="s">
        <v>24</v>
      </c>
      <c r="E13" s="27" t="s">
        <v>13</v>
      </c>
      <c r="F13" s="22">
        <v>80</v>
      </c>
      <c r="G13" s="25">
        <v>1500</v>
      </c>
      <c r="H13" s="25">
        <v>1460</v>
      </c>
    </row>
    <row r="14" spans="2:8">
      <c r="B14" s="28"/>
      <c r="C14" s="29"/>
      <c r="D14" s="30"/>
      <c r="E14" s="28"/>
      <c r="F14" s="28"/>
      <c r="G14" s="29"/>
      <c r="H14" s="29"/>
    </row>
    <row r="15" spans="2:8" ht="18.75">
      <c r="B15" s="31"/>
      <c r="C15" s="110" t="s">
        <v>25</v>
      </c>
      <c r="D15" s="111"/>
      <c r="E15" s="111"/>
      <c r="F15" s="112"/>
      <c r="G15" s="112"/>
      <c r="H15" s="112"/>
    </row>
    <row r="16" spans="2:8">
      <c r="C16" s="32" t="s">
        <v>26</v>
      </c>
      <c r="D16" s="5"/>
    </row>
    <row r="17" spans="2:8">
      <c r="B17" s="11" t="s">
        <v>4</v>
      </c>
      <c r="C17" s="11" t="s">
        <v>5</v>
      </c>
      <c r="D17" s="11" t="s">
        <v>6</v>
      </c>
      <c r="E17" s="11" t="s">
        <v>27</v>
      </c>
      <c r="F17" s="12" t="s">
        <v>8</v>
      </c>
      <c r="G17" s="11" t="s">
        <v>9</v>
      </c>
      <c r="H17" s="11" t="s">
        <v>9</v>
      </c>
    </row>
    <row r="18" spans="2:8">
      <c r="B18" s="14"/>
      <c r="C18" s="14"/>
      <c r="D18" s="14"/>
      <c r="E18" s="14" t="s">
        <v>28</v>
      </c>
      <c r="F18" s="15" t="s">
        <v>10</v>
      </c>
      <c r="G18" s="14">
        <v>1</v>
      </c>
      <c r="H18" s="14">
        <v>2</v>
      </c>
    </row>
    <row r="19" spans="2:8">
      <c r="B19" s="33">
        <v>1</v>
      </c>
      <c r="C19" s="34" t="s">
        <v>29</v>
      </c>
      <c r="D19" s="33" t="s">
        <v>30</v>
      </c>
      <c r="E19" s="35">
        <v>11</v>
      </c>
      <c r="F19" s="36">
        <v>1.57</v>
      </c>
      <c r="G19" s="37">
        <v>1520</v>
      </c>
      <c r="H19" s="37">
        <v>1370</v>
      </c>
    </row>
    <row r="20" spans="2:8">
      <c r="B20" s="33">
        <v>2</v>
      </c>
      <c r="C20" s="34" t="s">
        <v>29</v>
      </c>
      <c r="D20" s="83" t="s">
        <v>94</v>
      </c>
      <c r="E20" s="35">
        <v>11</v>
      </c>
      <c r="F20" s="36">
        <v>1.4</v>
      </c>
      <c r="G20" s="37">
        <v>1350</v>
      </c>
      <c r="H20" s="37">
        <v>1200</v>
      </c>
    </row>
    <row r="21" spans="2:8">
      <c r="B21" s="33">
        <v>3</v>
      </c>
      <c r="C21" s="34" t="s">
        <v>29</v>
      </c>
      <c r="D21" s="38" t="s">
        <v>31</v>
      </c>
      <c r="E21" s="39">
        <v>9</v>
      </c>
      <c r="F21" s="40">
        <v>1.69</v>
      </c>
      <c r="G21" s="41">
        <v>1600</v>
      </c>
      <c r="H21" s="41">
        <v>1450</v>
      </c>
    </row>
    <row r="22" spans="2:8">
      <c r="B22" s="33">
        <v>4</v>
      </c>
      <c r="C22" s="34" t="s">
        <v>29</v>
      </c>
      <c r="D22" s="38" t="s">
        <v>32</v>
      </c>
      <c r="E22" s="39">
        <v>8</v>
      </c>
      <c r="F22" s="40">
        <v>2.12</v>
      </c>
      <c r="G22" s="41">
        <v>1970</v>
      </c>
      <c r="H22" s="41">
        <v>1820</v>
      </c>
    </row>
    <row r="23" spans="2:8">
      <c r="B23" s="33">
        <v>5</v>
      </c>
      <c r="C23" s="34" t="s">
        <v>29</v>
      </c>
      <c r="D23" s="38" t="s">
        <v>33</v>
      </c>
      <c r="E23" s="39">
        <v>6</v>
      </c>
      <c r="F23" s="40">
        <v>2.2599999999999998</v>
      </c>
      <c r="G23" s="41">
        <v>2060</v>
      </c>
      <c r="H23" s="41">
        <v>1910</v>
      </c>
    </row>
    <row r="24" spans="2:8">
      <c r="B24" s="33">
        <v>6</v>
      </c>
      <c r="C24" s="113" t="s">
        <v>34</v>
      </c>
      <c r="D24" s="114" t="s">
        <v>35</v>
      </c>
      <c r="E24" s="115">
        <v>8</v>
      </c>
      <c r="F24" s="116">
        <v>1.3</v>
      </c>
      <c r="G24" s="117">
        <v>1350</v>
      </c>
      <c r="H24" s="117">
        <v>1050</v>
      </c>
    </row>
    <row r="25" spans="2:8">
      <c r="B25" s="33">
        <v>7</v>
      </c>
      <c r="C25" s="34" t="s">
        <v>29</v>
      </c>
      <c r="D25" s="38" t="s">
        <v>36</v>
      </c>
      <c r="E25" s="39">
        <v>8</v>
      </c>
      <c r="F25" s="40">
        <v>1.76</v>
      </c>
      <c r="G25" s="41">
        <v>1500</v>
      </c>
      <c r="H25" s="41">
        <v>1300</v>
      </c>
    </row>
    <row r="26" spans="2:8">
      <c r="B26" s="33">
        <v>8</v>
      </c>
      <c r="C26" s="34" t="s">
        <v>29</v>
      </c>
      <c r="D26" s="44" t="s">
        <v>95</v>
      </c>
      <c r="E26" s="39">
        <v>6</v>
      </c>
      <c r="F26" s="40">
        <v>2.2000000000000002</v>
      </c>
      <c r="G26" s="41">
        <v>1730</v>
      </c>
      <c r="H26" s="41">
        <v>1700</v>
      </c>
    </row>
    <row r="27" spans="2:8">
      <c r="B27" s="33">
        <v>9</v>
      </c>
      <c r="C27" s="34" t="s">
        <v>29</v>
      </c>
      <c r="D27" s="44" t="s">
        <v>96</v>
      </c>
      <c r="E27" s="39">
        <v>6</v>
      </c>
      <c r="F27" s="40">
        <v>2.2000000000000002</v>
      </c>
      <c r="G27" s="41">
        <v>1730</v>
      </c>
      <c r="H27" s="41">
        <v>1730</v>
      </c>
    </row>
    <row r="28" spans="2:8">
      <c r="B28" s="33">
        <v>10</v>
      </c>
      <c r="C28" s="34" t="s">
        <v>29</v>
      </c>
      <c r="D28" s="44" t="s">
        <v>97</v>
      </c>
      <c r="E28" s="39">
        <v>6</v>
      </c>
      <c r="F28" s="40">
        <v>2.4</v>
      </c>
      <c r="G28" s="41">
        <v>1750</v>
      </c>
      <c r="H28" s="41">
        <v>1600</v>
      </c>
    </row>
    <row r="29" spans="2:8">
      <c r="B29" s="33">
        <v>11</v>
      </c>
      <c r="C29" s="34" t="s">
        <v>29</v>
      </c>
      <c r="D29" s="38" t="s">
        <v>37</v>
      </c>
      <c r="E29" s="39">
        <v>6</v>
      </c>
      <c r="F29" s="39">
        <v>2.0299999999999998</v>
      </c>
      <c r="G29" s="41">
        <v>1800</v>
      </c>
      <c r="H29" s="41">
        <v>1500</v>
      </c>
    </row>
    <row r="30" spans="2:8">
      <c r="B30" s="33">
        <v>12</v>
      </c>
      <c r="C30" s="34" t="s">
        <v>29</v>
      </c>
      <c r="D30" s="44" t="s">
        <v>98</v>
      </c>
      <c r="E30" s="39">
        <v>6</v>
      </c>
      <c r="F30" s="39">
        <v>2.8</v>
      </c>
      <c r="G30" s="41">
        <v>2100</v>
      </c>
      <c r="H30" s="41">
        <v>1950</v>
      </c>
    </row>
    <row r="31" spans="2:8">
      <c r="B31" s="33">
        <v>13</v>
      </c>
      <c r="C31" s="34" t="s">
        <v>29</v>
      </c>
      <c r="D31" s="38" t="s">
        <v>38</v>
      </c>
      <c r="E31" s="39">
        <v>6</v>
      </c>
      <c r="F31" s="40">
        <v>3.5</v>
      </c>
      <c r="G31" s="41">
        <v>2595</v>
      </c>
      <c r="H31" s="41">
        <v>2445</v>
      </c>
    </row>
    <row r="32" spans="2:8">
      <c r="B32" s="33">
        <v>14</v>
      </c>
      <c r="C32" s="42" t="s">
        <v>39</v>
      </c>
      <c r="D32" s="38" t="s">
        <v>40</v>
      </c>
      <c r="E32" s="39">
        <v>1</v>
      </c>
      <c r="F32" s="39">
        <v>17</v>
      </c>
      <c r="G32" s="41">
        <v>13900</v>
      </c>
      <c r="H32" s="41">
        <v>13600</v>
      </c>
    </row>
    <row r="33" spans="2:8">
      <c r="B33" s="33">
        <v>15</v>
      </c>
      <c r="C33" s="43" t="s">
        <v>39</v>
      </c>
      <c r="D33" s="44" t="s">
        <v>41</v>
      </c>
      <c r="E33" s="39">
        <v>1</v>
      </c>
      <c r="F33" s="39">
        <v>17</v>
      </c>
      <c r="G33" s="41">
        <v>13900</v>
      </c>
      <c r="H33" s="41">
        <v>13600</v>
      </c>
    </row>
    <row r="34" spans="2:8">
      <c r="B34" s="28"/>
      <c r="C34" s="29"/>
      <c r="D34" s="30"/>
      <c r="E34" s="28"/>
      <c r="F34" s="28"/>
      <c r="G34" s="29"/>
      <c r="H34" s="29"/>
    </row>
    <row r="35" spans="2:8" s="129" customFormat="1" ht="21">
      <c r="C35" s="130" t="s">
        <v>42</v>
      </c>
      <c r="D35" s="112"/>
    </row>
    <row r="36" spans="2:8">
      <c r="B36" s="45"/>
      <c r="C36" s="46" t="s">
        <v>43</v>
      </c>
      <c r="D36" s="45"/>
      <c r="E36" s="47"/>
      <c r="F36" s="45"/>
      <c r="G36" s="45"/>
      <c r="H36" s="45"/>
    </row>
    <row r="37" spans="2:8">
      <c r="B37" s="11" t="s">
        <v>4</v>
      </c>
      <c r="C37" s="11" t="s">
        <v>5</v>
      </c>
      <c r="D37" s="11" t="s">
        <v>6</v>
      </c>
      <c r="E37" s="11" t="s">
        <v>27</v>
      </c>
      <c r="F37" s="12" t="s">
        <v>27</v>
      </c>
      <c r="G37" s="11" t="s">
        <v>9</v>
      </c>
      <c r="H37" s="11" t="s">
        <v>9</v>
      </c>
    </row>
    <row r="38" spans="2:8">
      <c r="B38" s="14"/>
      <c r="C38" s="14"/>
      <c r="D38" s="14"/>
      <c r="E38" s="14" t="s">
        <v>44</v>
      </c>
      <c r="F38" s="15" t="s">
        <v>45</v>
      </c>
      <c r="G38" s="14" t="s">
        <v>46</v>
      </c>
      <c r="H38" s="14" t="s">
        <v>47</v>
      </c>
    </row>
    <row r="39" spans="2:8">
      <c r="B39" s="22">
        <v>4</v>
      </c>
      <c r="C39" s="25" t="s">
        <v>48</v>
      </c>
      <c r="D39" s="27" t="s">
        <v>105</v>
      </c>
      <c r="E39" s="22">
        <v>6</v>
      </c>
      <c r="F39" s="22">
        <v>36</v>
      </c>
      <c r="G39" s="85">
        <v>425</v>
      </c>
      <c r="H39" s="49">
        <f>G39*F39</f>
        <v>15300</v>
      </c>
    </row>
    <row r="40" spans="2:8">
      <c r="B40" s="22">
        <v>3</v>
      </c>
      <c r="C40" s="25" t="s">
        <v>48</v>
      </c>
      <c r="D40" s="27" t="s">
        <v>106</v>
      </c>
      <c r="E40" s="22">
        <v>6</v>
      </c>
      <c r="F40" s="22">
        <v>24</v>
      </c>
      <c r="G40" s="85">
        <v>545</v>
      </c>
      <c r="H40" s="49">
        <f>G40*F40</f>
        <v>13080</v>
      </c>
    </row>
    <row r="41" spans="2:8">
      <c r="B41" s="22">
        <v>2</v>
      </c>
      <c r="C41" s="25" t="s">
        <v>48</v>
      </c>
      <c r="D41" s="61" t="s">
        <v>107</v>
      </c>
      <c r="E41" s="22">
        <v>6</v>
      </c>
      <c r="F41" s="22">
        <v>24</v>
      </c>
      <c r="G41" s="85">
        <v>620</v>
      </c>
      <c r="H41" s="49">
        <f>G41*F41</f>
        <v>14880</v>
      </c>
    </row>
    <row r="42" spans="2:8">
      <c r="B42" s="22">
        <v>8</v>
      </c>
      <c r="C42" s="25" t="s">
        <v>48</v>
      </c>
      <c r="D42" s="84" t="s">
        <v>100</v>
      </c>
      <c r="E42" s="22"/>
      <c r="F42" s="22">
        <v>48</v>
      </c>
      <c r="G42" s="85">
        <v>330</v>
      </c>
      <c r="H42" s="49">
        <f>G42*F42</f>
        <v>15840</v>
      </c>
    </row>
    <row r="43" spans="2:8">
      <c r="B43" s="22">
        <v>1</v>
      </c>
      <c r="C43" s="25" t="s">
        <v>48</v>
      </c>
      <c r="D43" s="48" t="s">
        <v>108</v>
      </c>
      <c r="E43" s="22">
        <v>6</v>
      </c>
      <c r="F43" s="22">
        <v>36</v>
      </c>
      <c r="G43" s="85">
        <v>493</v>
      </c>
      <c r="H43" s="49">
        <f t="shared" ref="H43:H50" si="0">G43*F43</f>
        <v>17748</v>
      </c>
    </row>
    <row r="44" spans="2:8">
      <c r="B44" s="22">
        <v>7</v>
      </c>
      <c r="C44" s="25" t="s">
        <v>48</v>
      </c>
      <c r="D44" s="84" t="s">
        <v>99</v>
      </c>
      <c r="E44" s="22">
        <v>8</v>
      </c>
      <c r="F44" s="22">
        <v>32</v>
      </c>
      <c r="G44" s="85">
        <v>420</v>
      </c>
      <c r="H44" s="49">
        <f>G44*F44</f>
        <v>13440</v>
      </c>
    </row>
    <row r="45" spans="2:8">
      <c r="B45" s="22">
        <v>9</v>
      </c>
      <c r="C45" s="25" t="s">
        <v>48</v>
      </c>
      <c r="D45" s="84" t="s">
        <v>101</v>
      </c>
      <c r="E45" s="22">
        <v>3</v>
      </c>
      <c r="F45" s="22">
        <v>27</v>
      </c>
      <c r="G45" s="85">
        <v>450</v>
      </c>
      <c r="H45" s="49">
        <f>G45*F45</f>
        <v>12150</v>
      </c>
    </row>
    <row r="46" spans="2:8">
      <c r="B46" s="22">
        <v>6</v>
      </c>
      <c r="C46" s="25" t="s">
        <v>48</v>
      </c>
      <c r="D46" s="84" t="s">
        <v>109</v>
      </c>
      <c r="E46" s="22">
        <v>4</v>
      </c>
      <c r="F46" s="22">
        <v>24</v>
      </c>
      <c r="G46" s="85">
        <v>482</v>
      </c>
      <c r="H46" s="49">
        <f>G46*F46</f>
        <v>11568</v>
      </c>
    </row>
    <row r="47" spans="2:8">
      <c r="B47" s="22">
        <v>5</v>
      </c>
      <c r="C47" s="25" t="s">
        <v>48</v>
      </c>
      <c r="D47" s="50" t="s">
        <v>49</v>
      </c>
      <c r="E47" s="22">
        <v>4</v>
      </c>
      <c r="F47" s="22">
        <v>20</v>
      </c>
      <c r="G47" s="85">
        <v>750</v>
      </c>
      <c r="H47" s="49">
        <f t="shared" si="0"/>
        <v>15000</v>
      </c>
    </row>
    <row r="48" spans="2:8" s="129" customFormat="1">
      <c r="B48" s="38">
        <v>11</v>
      </c>
      <c r="C48" s="42" t="s">
        <v>50</v>
      </c>
      <c r="D48" s="145" t="s">
        <v>110</v>
      </c>
      <c r="E48" s="38">
        <v>12</v>
      </c>
      <c r="F48" s="38">
        <v>144</v>
      </c>
      <c r="G48" s="85">
        <v>65</v>
      </c>
      <c r="H48" s="85">
        <f>G48*F48</f>
        <v>9360</v>
      </c>
    </row>
    <row r="49" spans="2:8" s="129" customFormat="1">
      <c r="B49" s="38">
        <v>14</v>
      </c>
      <c r="C49" s="42" t="s">
        <v>50</v>
      </c>
      <c r="D49" s="145" t="s">
        <v>102</v>
      </c>
      <c r="E49" s="38"/>
      <c r="F49" s="38">
        <v>96</v>
      </c>
      <c r="G49" s="85">
        <v>100</v>
      </c>
      <c r="H49" s="85">
        <f>G49*F49</f>
        <v>9600</v>
      </c>
    </row>
    <row r="50" spans="2:8" s="129" customFormat="1">
      <c r="B50" s="38">
        <v>10</v>
      </c>
      <c r="C50" s="42" t="s">
        <v>50</v>
      </c>
      <c r="D50" s="146" t="s">
        <v>111</v>
      </c>
      <c r="E50" s="38">
        <v>6</v>
      </c>
      <c r="F50" s="38">
        <v>84</v>
      </c>
      <c r="G50" s="85">
        <v>205</v>
      </c>
      <c r="H50" s="85">
        <f t="shared" si="0"/>
        <v>17220</v>
      </c>
    </row>
    <row r="51" spans="2:8" s="129" customFormat="1">
      <c r="B51" s="38">
        <v>17</v>
      </c>
      <c r="C51" s="43" t="s">
        <v>103</v>
      </c>
      <c r="D51" s="145" t="s">
        <v>112</v>
      </c>
      <c r="E51" s="38"/>
      <c r="F51" s="38">
        <v>72</v>
      </c>
      <c r="G51" s="85">
        <v>380</v>
      </c>
      <c r="H51" s="85">
        <f>G51*F51</f>
        <v>27360</v>
      </c>
    </row>
    <row r="52" spans="2:8" s="129" customFormat="1">
      <c r="B52" s="38">
        <v>18</v>
      </c>
      <c r="C52" s="43" t="s">
        <v>51</v>
      </c>
      <c r="D52" s="145" t="s">
        <v>113</v>
      </c>
      <c r="E52" s="38"/>
      <c r="F52" s="38">
        <v>72</v>
      </c>
      <c r="G52" s="85">
        <v>385</v>
      </c>
      <c r="H52" s="85">
        <f t="shared" ref="H52:H53" si="1">G52*F52</f>
        <v>27720</v>
      </c>
    </row>
    <row r="53" spans="2:8" s="129" customFormat="1">
      <c r="B53" s="38">
        <v>19</v>
      </c>
      <c r="C53" s="43" t="s">
        <v>52</v>
      </c>
      <c r="D53" s="145" t="s">
        <v>114</v>
      </c>
      <c r="E53" s="38"/>
      <c r="F53" s="38">
        <v>200</v>
      </c>
      <c r="G53" s="85">
        <v>50</v>
      </c>
      <c r="H53" s="85">
        <f t="shared" si="1"/>
        <v>10000</v>
      </c>
    </row>
    <row r="55" spans="2:8" s="129" customFormat="1" ht="21">
      <c r="C55" s="130" t="s">
        <v>53</v>
      </c>
      <c r="D55" s="112"/>
    </row>
    <row r="56" spans="2:8" s="51" customFormat="1" ht="15.75" thickBot="1">
      <c r="B56" s="45"/>
      <c r="C56" s="46" t="s">
        <v>54</v>
      </c>
      <c r="D56" s="45"/>
      <c r="E56" s="47"/>
      <c r="F56" s="45"/>
      <c r="G56" s="45"/>
      <c r="H56" s="45"/>
    </row>
    <row r="57" spans="2:8">
      <c r="B57" s="52" t="s">
        <v>4</v>
      </c>
      <c r="C57" s="53" t="s">
        <v>5</v>
      </c>
      <c r="D57" s="53" t="s">
        <v>55</v>
      </c>
      <c r="E57" s="54" t="s">
        <v>22</v>
      </c>
      <c r="F57" s="55" t="s">
        <v>56</v>
      </c>
      <c r="G57" s="56"/>
      <c r="H57" s="57" t="s">
        <v>57</v>
      </c>
    </row>
    <row r="58" spans="2:8" ht="15.75" thickBot="1">
      <c r="B58" s="58"/>
      <c r="C58" s="59"/>
      <c r="D58" s="59"/>
      <c r="E58" s="59" t="s">
        <v>58</v>
      </c>
      <c r="F58" s="86" t="s">
        <v>59</v>
      </c>
      <c r="G58" s="86" t="s">
        <v>60</v>
      </c>
      <c r="H58" s="60"/>
    </row>
    <row r="59" spans="2:8">
      <c r="B59" s="61">
        <v>1</v>
      </c>
      <c r="C59" s="62" t="s">
        <v>61</v>
      </c>
      <c r="D59" s="63" t="s">
        <v>62</v>
      </c>
      <c r="E59" s="64">
        <v>15</v>
      </c>
      <c r="F59" s="65">
        <v>130</v>
      </c>
      <c r="G59" s="65">
        <v>1950</v>
      </c>
      <c r="H59" s="63" t="s">
        <v>63</v>
      </c>
    </row>
    <row r="60" spans="2:8">
      <c r="B60" s="27">
        <v>2</v>
      </c>
      <c r="C60" s="66" t="s">
        <v>64</v>
      </c>
      <c r="D60" s="67" t="s">
        <v>62</v>
      </c>
      <c r="E60" s="68">
        <v>15</v>
      </c>
      <c r="F60" s="21">
        <v>123.33329999999999</v>
      </c>
      <c r="G60" s="21">
        <f t="shared" ref="G60:G76" si="2">E60*F60</f>
        <v>1849.9994999999999</v>
      </c>
      <c r="H60" s="67" t="s">
        <v>63</v>
      </c>
    </row>
    <row r="61" spans="2:8" s="129" customFormat="1">
      <c r="B61" s="83">
        <v>3</v>
      </c>
      <c r="C61" s="147" t="s">
        <v>65</v>
      </c>
      <c r="D61" s="148"/>
      <c r="E61" s="149">
        <v>20</v>
      </c>
      <c r="F61" s="150">
        <v>76</v>
      </c>
      <c r="G61" s="65">
        <v>1520</v>
      </c>
      <c r="H61" s="148" t="s">
        <v>66</v>
      </c>
    </row>
    <row r="62" spans="2:8" ht="15.75">
      <c r="B62" s="27">
        <v>4</v>
      </c>
      <c r="C62" s="69" t="s">
        <v>67</v>
      </c>
      <c r="D62" s="67" t="s">
        <v>68</v>
      </c>
      <c r="E62" s="70">
        <v>10</v>
      </c>
      <c r="F62" s="68">
        <v>330</v>
      </c>
      <c r="G62" s="21">
        <f t="shared" si="2"/>
        <v>3300</v>
      </c>
      <c r="H62" s="67" t="s">
        <v>66</v>
      </c>
    </row>
    <row r="63" spans="2:8" ht="15.75">
      <c r="B63" s="61">
        <v>5</v>
      </c>
      <c r="C63" s="69" t="s">
        <v>69</v>
      </c>
      <c r="D63" s="67" t="s">
        <v>68</v>
      </c>
      <c r="E63" s="70">
        <v>10</v>
      </c>
      <c r="F63" s="68">
        <v>380</v>
      </c>
      <c r="G63" s="21">
        <f t="shared" si="2"/>
        <v>3800</v>
      </c>
      <c r="H63" s="67" t="s">
        <v>66</v>
      </c>
    </row>
    <row r="64" spans="2:8">
      <c r="B64" s="27">
        <v>6</v>
      </c>
      <c r="C64" s="71" t="s">
        <v>70</v>
      </c>
      <c r="D64" s="67" t="s">
        <v>68</v>
      </c>
      <c r="E64" s="70">
        <v>15</v>
      </c>
      <c r="F64" s="68">
        <v>417</v>
      </c>
      <c r="G64" s="21">
        <f t="shared" si="2"/>
        <v>6255</v>
      </c>
      <c r="H64" s="67" t="s">
        <v>66</v>
      </c>
    </row>
    <row r="65" spans="2:8">
      <c r="B65" s="61">
        <v>7</v>
      </c>
      <c r="C65" s="71" t="s">
        <v>71</v>
      </c>
      <c r="D65" s="67" t="s">
        <v>68</v>
      </c>
      <c r="E65" s="70">
        <v>10</v>
      </c>
      <c r="F65" s="68">
        <v>520</v>
      </c>
      <c r="G65" s="21">
        <f t="shared" si="2"/>
        <v>5200</v>
      </c>
      <c r="H65" s="67" t="s">
        <v>66</v>
      </c>
    </row>
    <row r="66" spans="2:8">
      <c r="B66" s="27">
        <v>8</v>
      </c>
      <c r="C66" s="72" t="s">
        <v>72</v>
      </c>
      <c r="D66" s="67" t="s">
        <v>73</v>
      </c>
      <c r="E66" s="73">
        <v>15</v>
      </c>
      <c r="F66" s="68">
        <v>640</v>
      </c>
      <c r="G66" s="21">
        <f t="shared" si="2"/>
        <v>9600</v>
      </c>
      <c r="H66" s="63" t="s">
        <v>66</v>
      </c>
    </row>
    <row r="67" spans="2:8">
      <c r="B67" s="61">
        <v>9</v>
      </c>
      <c r="C67" s="71" t="s">
        <v>74</v>
      </c>
      <c r="D67" s="67" t="s">
        <v>73</v>
      </c>
      <c r="E67" s="70">
        <v>10</v>
      </c>
      <c r="F67" s="68">
        <v>710</v>
      </c>
      <c r="G67" s="21">
        <f t="shared" si="2"/>
        <v>7100</v>
      </c>
      <c r="H67" s="67" t="s">
        <v>66</v>
      </c>
    </row>
    <row r="68" spans="2:8">
      <c r="B68" s="27">
        <v>10</v>
      </c>
      <c r="C68" s="71" t="s">
        <v>75</v>
      </c>
      <c r="D68" s="67" t="s">
        <v>76</v>
      </c>
      <c r="E68" s="70">
        <v>25</v>
      </c>
      <c r="F68" s="68">
        <v>138</v>
      </c>
      <c r="G68" s="21">
        <f t="shared" si="2"/>
        <v>3450</v>
      </c>
      <c r="H68" s="67" t="s">
        <v>66</v>
      </c>
    </row>
    <row r="69" spans="2:8">
      <c r="B69" s="61">
        <v>11</v>
      </c>
      <c r="C69" s="71" t="s">
        <v>77</v>
      </c>
      <c r="D69" s="67" t="s">
        <v>78</v>
      </c>
      <c r="E69" s="74">
        <v>21.5</v>
      </c>
      <c r="F69" s="68">
        <v>339.53480000000002</v>
      </c>
      <c r="G69" s="21">
        <f t="shared" si="2"/>
        <v>7299.9982</v>
      </c>
      <c r="H69" s="67" t="s">
        <v>79</v>
      </c>
    </row>
    <row r="70" spans="2:8">
      <c r="B70" s="27">
        <v>12</v>
      </c>
      <c r="C70" s="71" t="s">
        <v>80</v>
      </c>
      <c r="D70" s="67" t="s">
        <v>81</v>
      </c>
      <c r="E70" s="70">
        <v>19</v>
      </c>
      <c r="F70" s="68">
        <v>310.52629999999999</v>
      </c>
      <c r="G70" s="21">
        <v>6100</v>
      </c>
      <c r="H70" s="67" t="s">
        <v>79</v>
      </c>
    </row>
    <row r="71" spans="2:8">
      <c r="B71" s="61">
        <v>13</v>
      </c>
      <c r="C71" s="71" t="s">
        <v>82</v>
      </c>
      <c r="D71" s="67"/>
      <c r="E71" s="70">
        <v>1</v>
      </c>
      <c r="F71" s="68">
        <v>6600</v>
      </c>
      <c r="G71" s="21">
        <v>6600</v>
      </c>
      <c r="H71" s="67" t="s">
        <v>66</v>
      </c>
    </row>
    <row r="72" spans="2:8">
      <c r="B72" s="27">
        <v>14</v>
      </c>
      <c r="C72" s="66" t="s">
        <v>83</v>
      </c>
      <c r="D72" s="75" t="s">
        <v>104</v>
      </c>
      <c r="E72" s="70">
        <v>1</v>
      </c>
      <c r="F72" s="68">
        <v>2960</v>
      </c>
      <c r="G72" s="21">
        <f t="shared" si="2"/>
        <v>2960</v>
      </c>
      <c r="H72" s="67" t="s">
        <v>84</v>
      </c>
    </row>
    <row r="73" spans="2:8">
      <c r="B73" s="61">
        <v>15</v>
      </c>
      <c r="C73" s="66" t="s">
        <v>85</v>
      </c>
      <c r="D73" s="75" t="s">
        <v>86</v>
      </c>
      <c r="E73" s="70">
        <v>1</v>
      </c>
      <c r="F73" s="68">
        <v>650</v>
      </c>
      <c r="G73" s="21">
        <f t="shared" si="2"/>
        <v>650</v>
      </c>
      <c r="H73" s="67" t="s">
        <v>87</v>
      </c>
    </row>
    <row r="74" spans="2:8">
      <c r="B74" s="27">
        <v>16</v>
      </c>
      <c r="C74" s="66" t="s">
        <v>88</v>
      </c>
      <c r="D74" s="75" t="s">
        <v>89</v>
      </c>
      <c r="E74" s="70">
        <v>1</v>
      </c>
      <c r="F74" s="68">
        <v>650</v>
      </c>
      <c r="G74" s="21">
        <f t="shared" si="2"/>
        <v>650</v>
      </c>
      <c r="H74" s="67" t="s">
        <v>90</v>
      </c>
    </row>
    <row r="75" spans="2:8" s="129" customFormat="1">
      <c r="B75" s="83">
        <v>17</v>
      </c>
      <c r="C75" s="151" t="s">
        <v>91</v>
      </c>
      <c r="D75" s="152" t="s">
        <v>92</v>
      </c>
      <c r="E75" s="149">
        <v>40</v>
      </c>
      <c r="F75" s="150">
        <v>760</v>
      </c>
      <c r="G75" s="65">
        <f t="shared" si="2"/>
        <v>30400</v>
      </c>
      <c r="H75" s="148" t="s">
        <v>63</v>
      </c>
    </row>
    <row r="76" spans="2:8">
      <c r="B76" s="27">
        <v>18</v>
      </c>
      <c r="C76" s="66" t="s">
        <v>93</v>
      </c>
      <c r="D76" s="75" t="s">
        <v>92</v>
      </c>
      <c r="E76" s="70">
        <v>40</v>
      </c>
      <c r="F76" s="68">
        <v>590</v>
      </c>
      <c r="G76" s="21">
        <f t="shared" si="2"/>
        <v>23600</v>
      </c>
      <c r="H76" s="67" t="s">
        <v>63</v>
      </c>
    </row>
    <row r="77" spans="2:8">
      <c r="B77" s="76"/>
      <c r="C77" s="77"/>
      <c r="D77" s="78"/>
      <c r="E77" s="79"/>
      <c r="F77" s="80"/>
      <c r="G77" s="81"/>
      <c r="H77" s="82"/>
    </row>
    <row r="79" spans="2:8" s="120" customFormat="1" ht="21">
      <c r="C79" s="118" t="s">
        <v>115</v>
      </c>
      <c r="D79" s="119"/>
    </row>
    <row r="80" spans="2:8" ht="15.75" thickBot="1">
      <c r="B80" s="45"/>
      <c r="C80" s="46"/>
      <c r="D80" s="45"/>
      <c r="E80" s="47"/>
      <c r="F80" s="45"/>
      <c r="G80" s="45"/>
      <c r="H80" s="45"/>
    </row>
    <row r="81" spans="2:8">
      <c r="B81" s="52" t="s">
        <v>4</v>
      </c>
      <c r="C81" s="53" t="s">
        <v>5</v>
      </c>
      <c r="D81" s="53" t="s">
        <v>55</v>
      </c>
      <c r="E81" s="54" t="s">
        <v>22</v>
      </c>
      <c r="F81" s="55" t="s">
        <v>56</v>
      </c>
      <c r="G81" s="56"/>
      <c r="H81" s="57" t="s">
        <v>57</v>
      </c>
    </row>
    <row r="82" spans="2:8" ht="15.75" thickBot="1">
      <c r="B82" s="58"/>
      <c r="C82" s="59"/>
      <c r="D82" s="59"/>
      <c r="E82" s="59" t="s">
        <v>116</v>
      </c>
      <c r="F82" s="59" t="s">
        <v>59</v>
      </c>
      <c r="G82" s="59" t="s">
        <v>117</v>
      </c>
      <c r="H82" s="60"/>
    </row>
    <row r="83" spans="2:8">
      <c r="B83" s="27"/>
      <c r="C83" s="66" t="s">
        <v>118</v>
      </c>
      <c r="D83" s="68" t="s">
        <v>119</v>
      </c>
      <c r="E83" s="70">
        <v>4</v>
      </c>
      <c r="F83" s="68">
        <v>525</v>
      </c>
      <c r="G83" s="21">
        <f t="shared" ref="G83:G99" si="3">E83*F83</f>
        <v>2100</v>
      </c>
      <c r="H83" s="67" t="s">
        <v>120</v>
      </c>
    </row>
    <row r="84" spans="2:8">
      <c r="B84" s="27"/>
      <c r="C84" s="66" t="s">
        <v>121</v>
      </c>
      <c r="D84" s="68" t="s">
        <v>122</v>
      </c>
      <c r="E84" s="70">
        <v>4</v>
      </c>
      <c r="F84" s="68">
        <v>525</v>
      </c>
      <c r="G84" s="21">
        <v>2100</v>
      </c>
      <c r="H84" s="67" t="s">
        <v>120</v>
      </c>
    </row>
    <row r="85" spans="2:8">
      <c r="B85" s="27"/>
      <c r="C85" s="66" t="s">
        <v>123</v>
      </c>
      <c r="D85" s="68" t="s">
        <v>124</v>
      </c>
      <c r="E85" s="70">
        <v>4</v>
      </c>
      <c r="F85" s="68">
        <v>737.5</v>
      </c>
      <c r="G85" s="21">
        <f t="shared" si="3"/>
        <v>2950</v>
      </c>
      <c r="H85" s="67" t="s">
        <v>120</v>
      </c>
    </row>
    <row r="86" spans="2:8">
      <c r="B86" s="27"/>
      <c r="C86" s="66" t="s">
        <v>125</v>
      </c>
      <c r="D86" s="68" t="s">
        <v>126</v>
      </c>
      <c r="E86" s="70">
        <v>4</v>
      </c>
      <c r="F86" s="68">
        <v>775</v>
      </c>
      <c r="G86" s="21">
        <f t="shared" si="3"/>
        <v>3100</v>
      </c>
      <c r="H86" s="67" t="s">
        <v>120</v>
      </c>
    </row>
    <row r="87" spans="2:8">
      <c r="B87" s="27"/>
      <c r="C87" s="66" t="s">
        <v>127</v>
      </c>
      <c r="D87" s="68" t="s">
        <v>128</v>
      </c>
      <c r="E87" s="70">
        <v>4</v>
      </c>
      <c r="F87" s="68">
        <v>825</v>
      </c>
      <c r="G87" s="21">
        <f t="shared" si="3"/>
        <v>3300</v>
      </c>
      <c r="H87" s="67" t="s">
        <v>120</v>
      </c>
    </row>
    <row r="88" spans="2:8">
      <c r="B88" s="27"/>
      <c r="C88" s="66" t="s">
        <v>129</v>
      </c>
      <c r="D88" s="68" t="s">
        <v>130</v>
      </c>
      <c r="E88" s="70">
        <v>3</v>
      </c>
      <c r="F88" s="68">
        <v>1166.6666</v>
      </c>
      <c r="G88" s="21">
        <f t="shared" si="3"/>
        <v>3499.9998000000001</v>
      </c>
      <c r="H88" s="67" t="s">
        <v>120</v>
      </c>
    </row>
    <row r="89" spans="2:8">
      <c r="B89" s="27"/>
      <c r="C89" s="66" t="s">
        <v>131</v>
      </c>
      <c r="D89" s="68" t="s">
        <v>132</v>
      </c>
      <c r="E89" s="87">
        <v>5.76</v>
      </c>
      <c r="F89" s="68">
        <v>575</v>
      </c>
      <c r="G89" s="21">
        <f t="shared" si="3"/>
        <v>3312</v>
      </c>
      <c r="H89" s="67" t="s">
        <v>63</v>
      </c>
    </row>
    <row r="90" spans="2:8">
      <c r="B90" s="27"/>
      <c r="C90" s="122" t="s">
        <v>133</v>
      </c>
      <c r="D90" s="123" t="s">
        <v>134</v>
      </c>
      <c r="E90" s="124">
        <v>5.76</v>
      </c>
      <c r="F90" s="123">
        <v>920.13888880000002</v>
      </c>
      <c r="G90" s="125">
        <f t="shared" si="3"/>
        <v>5299.999999488</v>
      </c>
      <c r="H90" s="126" t="s">
        <v>63</v>
      </c>
    </row>
    <row r="91" spans="2:8" s="120" customFormat="1">
      <c r="B91" s="121"/>
      <c r="C91" s="89" t="s">
        <v>135</v>
      </c>
      <c r="D91" s="90"/>
      <c r="E91" s="91" t="s">
        <v>22</v>
      </c>
      <c r="F91" s="90"/>
      <c r="G91" s="92"/>
      <c r="H91" s="93"/>
    </row>
    <row r="92" spans="2:8">
      <c r="B92" s="27"/>
      <c r="C92" s="72" t="s">
        <v>136</v>
      </c>
      <c r="D92" s="64" t="s">
        <v>137</v>
      </c>
      <c r="E92" s="127">
        <v>4.8</v>
      </c>
      <c r="F92" s="64">
        <v>583.33330000000001</v>
      </c>
      <c r="G92" s="128">
        <f t="shared" ref="G92:G95" si="4">E92*F92</f>
        <v>2799.9998399999999</v>
      </c>
      <c r="H92" s="63" t="s">
        <v>63</v>
      </c>
    </row>
    <row r="93" spans="2:8">
      <c r="B93" s="27"/>
      <c r="C93" s="66" t="s">
        <v>138</v>
      </c>
      <c r="D93" s="68" t="s">
        <v>139</v>
      </c>
      <c r="E93" s="74">
        <v>4.8</v>
      </c>
      <c r="F93" s="68">
        <v>604.16669999999999</v>
      </c>
      <c r="G93" s="21">
        <f t="shared" si="4"/>
        <v>2900.0001600000001</v>
      </c>
      <c r="H93" s="67" t="s">
        <v>63</v>
      </c>
    </row>
    <row r="94" spans="2:8">
      <c r="B94" s="27"/>
      <c r="C94" s="66" t="s">
        <v>140</v>
      </c>
      <c r="D94" s="68" t="s">
        <v>141</v>
      </c>
      <c r="E94" s="74">
        <v>4.8</v>
      </c>
      <c r="F94" s="68">
        <v>645.83330000000001</v>
      </c>
      <c r="G94" s="21">
        <f t="shared" si="4"/>
        <v>3099.9998399999999</v>
      </c>
      <c r="H94" s="67" t="s">
        <v>63</v>
      </c>
    </row>
    <row r="95" spans="2:8">
      <c r="B95" s="27"/>
      <c r="C95" s="66" t="s">
        <v>142</v>
      </c>
      <c r="D95" s="68" t="s">
        <v>143</v>
      </c>
      <c r="E95" s="74">
        <v>4.8</v>
      </c>
      <c r="F95" s="68">
        <v>687.5</v>
      </c>
      <c r="G95" s="21">
        <f t="shared" si="4"/>
        <v>3300</v>
      </c>
      <c r="H95" s="67" t="s">
        <v>63</v>
      </c>
    </row>
    <row r="96" spans="2:8">
      <c r="B96" s="88"/>
      <c r="C96" s="89" t="s">
        <v>144</v>
      </c>
      <c r="D96" s="90"/>
      <c r="E96" s="91" t="s">
        <v>22</v>
      </c>
      <c r="F96" s="90"/>
      <c r="G96" s="92"/>
      <c r="H96" s="93"/>
    </row>
    <row r="97" spans="2:8">
      <c r="B97" s="27"/>
      <c r="C97" s="66" t="s">
        <v>145</v>
      </c>
      <c r="D97" s="68" t="s">
        <v>146</v>
      </c>
      <c r="E97" s="74">
        <v>13.4</v>
      </c>
      <c r="F97" s="68">
        <v>268.65671600000002</v>
      </c>
      <c r="G97" s="21">
        <f t="shared" si="3"/>
        <v>3599.9999944000001</v>
      </c>
      <c r="H97" s="67" t="s">
        <v>63</v>
      </c>
    </row>
    <row r="98" spans="2:8">
      <c r="B98" s="27"/>
      <c r="C98" s="66" t="s">
        <v>147</v>
      </c>
      <c r="D98" s="68"/>
      <c r="E98" s="74">
        <v>17.100000000000001</v>
      </c>
      <c r="F98" s="68">
        <v>257.30990000000003</v>
      </c>
      <c r="G98" s="21">
        <f t="shared" si="3"/>
        <v>4399.9992900000007</v>
      </c>
      <c r="H98" s="67" t="s">
        <v>63</v>
      </c>
    </row>
    <row r="99" spans="2:8">
      <c r="B99" s="27"/>
      <c r="C99" s="66" t="s">
        <v>148</v>
      </c>
      <c r="D99" s="68" t="s">
        <v>149</v>
      </c>
      <c r="E99" s="70">
        <v>15</v>
      </c>
      <c r="F99" s="68">
        <v>540</v>
      </c>
      <c r="G99" s="21">
        <f t="shared" si="3"/>
        <v>8100</v>
      </c>
      <c r="H99" s="67" t="s">
        <v>63</v>
      </c>
    </row>
    <row r="100" spans="2:8">
      <c r="B100" s="88"/>
      <c r="C100" s="89" t="s">
        <v>150</v>
      </c>
      <c r="D100" s="90"/>
      <c r="E100" s="91" t="s">
        <v>22</v>
      </c>
      <c r="F100" s="90"/>
      <c r="G100" s="92"/>
      <c r="H100" s="93"/>
    </row>
    <row r="101" spans="2:8">
      <c r="B101" s="27"/>
      <c r="C101" s="66" t="s">
        <v>151</v>
      </c>
      <c r="D101" s="68" t="s">
        <v>152</v>
      </c>
      <c r="E101" s="87">
        <v>12.48</v>
      </c>
      <c r="F101" s="68">
        <v>552.88</v>
      </c>
      <c r="G101" s="21">
        <f>E101*F101</f>
        <v>6899.9423999999999</v>
      </c>
      <c r="H101" s="67" t="s">
        <v>120</v>
      </c>
    </row>
    <row r="102" spans="2:8">
      <c r="B102" s="27"/>
      <c r="C102" s="66" t="s">
        <v>153</v>
      </c>
      <c r="D102" s="68" t="s">
        <v>154</v>
      </c>
      <c r="E102" s="87">
        <v>8.32</v>
      </c>
      <c r="F102" s="68">
        <v>709.13459999999998</v>
      </c>
      <c r="G102" s="21">
        <f t="shared" ref="G102:G104" si="5">E102*F102</f>
        <v>5899.9998720000003</v>
      </c>
      <c r="H102" s="67" t="s">
        <v>120</v>
      </c>
    </row>
    <row r="103" spans="2:8">
      <c r="B103" s="27"/>
      <c r="C103" s="66" t="s">
        <v>155</v>
      </c>
      <c r="D103" s="68" t="s">
        <v>156</v>
      </c>
      <c r="E103" s="87">
        <v>6.24</v>
      </c>
      <c r="F103" s="68">
        <v>929.48710000000005</v>
      </c>
      <c r="G103" s="21">
        <f t="shared" si="5"/>
        <v>5799.9995040000003</v>
      </c>
      <c r="H103" s="67" t="s">
        <v>120</v>
      </c>
    </row>
    <row r="104" spans="2:8">
      <c r="B104" s="27"/>
      <c r="C104" s="66" t="s">
        <v>157</v>
      </c>
      <c r="D104" s="68" t="s">
        <v>158</v>
      </c>
      <c r="E104" s="87">
        <v>4.8499999999999996</v>
      </c>
      <c r="F104" s="68">
        <v>1154.6391000000001</v>
      </c>
      <c r="G104" s="21">
        <f t="shared" si="5"/>
        <v>5599.9996350000001</v>
      </c>
      <c r="H104" s="67" t="s">
        <v>120</v>
      </c>
    </row>
    <row r="105" spans="2:8">
      <c r="B105" s="88"/>
      <c r="C105" s="89" t="s">
        <v>159</v>
      </c>
      <c r="D105" s="90"/>
      <c r="E105" s="91"/>
      <c r="F105" s="90"/>
      <c r="G105" s="92"/>
      <c r="H105" s="93"/>
    </row>
    <row r="106" spans="2:8">
      <c r="B106" s="27"/>
      <c r="C106" s="66" t="s">
        <v>160</v>
      </c>
      <c r="D106" s="68" t="s">
        <v>161</v>
      </c>
      <c r="E106" s="70">
        <v>60</v>
      </c>
      <c r="F106" s="68">
        <v>55</v>
      </c>
      <c r="G106" s="21">
        <f t="shared" ref="G106:G114" si="6">E106*F106</f>
        <v>3300</v>
      </c>
      <c r="H106" s="67" t="s">
        <v>63</v>
      </c>
    </row>
    <row r="107" spans="2:8">
      <c r="B107" s="27"/>
      <c r="C107" s="66" t="s">
        <v>162</v>
      </c>
      <c r="D107" s="68" t="s">
        <v>161</v>
      </c>
      <c r="E107" s="70">
        <v>60</v>
      </c>
      <c r="F107" s="68">
        <v>46.666600000000003</v>
      </c>
      <c r="G107" s="21">
        <f t="shared" si="6"/>
        <v>2799.9960000000001</v>
      </c>
      <c r="H107" s="67" t="s">
        <v>63</v>
      </c>
    </row>
    <row r="108" spans="2:8">
      <c r="B108" s="27"/>
      <c r="C108" s="66" t="s">
        <v>163</v>
      </c>
      <c r="D108" s="68" t="s">
        <v>161</v>
      </c>
      <c r="E108" s="70">
        <v>60</v>
      </c>
      <c r="F108" s="68">
        <v>85</v>
      </c>
      <c r="G108" s="21">
        <f t="shared" si="6"/>
        <v>5100</v>
      </c>
      <c r="H108" s="67" t="s">
        <v>63</v>
      </c>
    </row>
    <row r="109" spans="2:8" s="129" customFormat="1">
      <c r="B109" s="44"/>
      <c r="C109" s="151" t="s">
        <v>164</v>
      </c>
      <c r="D109" s="150" t="s">
        <v>161</v>
      </c>
      <c r="E109" s="149">
        <v>60</v>
      </c>
      <c r="F109" s="150">
        <v>100</v>
      </c>
      <c r="G109" s="65">
        <f t="shared" si="6"/>
        <v>6000</v>
      </c>
      <c r="H109" s="148" t="s">
        <v>63</v>
      </c>
    </row>
    <row r="110" spans="2:8" s="129" customFormat="1">
      <c r="B110" s="44"/>
      <c r="C110" s="151" t="s">
        <v>165</v>
      </c>
      <c r="D110" s="150" t="s">
        <v>161</v>
      </c>
      <c r="E110" s="149">
        <v>60</v>
      </c>
      <c r="F110" s="150">
        <v>71.666600000000003</v>
      </c>
      <c r="G110" s="65">
        <f t="shared" si="6"/>
        <v>4299.9960000000001</v>
      </c>
      <c r="H110" s="148" t="s">
        <v>63</v>
      </c>
    </row>
    <row r="111" spans="2:8" s="129" customFormat="1">
      <c r="B111" s="44"/>
      <c r="C111" s="151" t="s">
        <v>166</v>
      </c>
      <c r="D111" s="150" t="s">
        <v>161</v>
      </c>
      <c r="E111" s="149">
        <v>60</v>
      </c>
      <c r="F111" s="150">
        <v>111.6666</v>
      </c>
      <c r="G111" s="65">
        <f t="shared" si="6"/>
        <v>6699.9960000000001</v>
      </c>
      <c r="H111" s="148" t="s">
        <v>63</v>
      </c>
    </row>
    <row r="112" spans="2:8">
      <c r="B112" s="27"/>
      <c r="C112" s="66" t="s">
        <v>167</v>
      </c>
      <c r="D112" s="68" t="s">
        <v>161</v>
      </c>
      <c r="E112" s="70">
        <v>70</v>
      </c>
      <c r="F112" s="68">
        <v>122.8571</v>
      </c>
      <c r="G112" s="21">
        <f t="shared" si="6"/>
        <v>8599.9969999999994</v>
      </c>
      <c r="H112" s="67" t="s">
        <v>63</v>
      </c>
    </row>
    <row r="113" spans="2:8">
      <c r="B113" s="27"/>
      <c r="C113" s="66" t="s">
        <v>168</v>
      </c>
      <c r="D113" s="68" t="s">
        <v>161</v>
      </c>
      <c r="E113" s="70">
        <v>70</v>
      </c>
      <c r="F113" s="68">
        <v>87.142799999999994</v>
      </c>
      <c r="G113" s="21">
        <f t="shared" si="6"/>
        <v>6099.9959999999992</v>
      </c>
      <c r="H113" s="67" t="s">
        <v>63</v>
      </c>
    </row>
    <row r="114" spans="2:8">
      <c r="B114" s="27"/>
      <c r="C114" s="66" t="s">
        <v>169</v>
      </c>
      <c r="D114" s="68" t="s">
        <v>161</v>
      </c>
      <c r="E114" s="70">
        <v>70</v>
      </c>
      <c r="F114" s="68">
        <v>127.14279999999999</v>
      </c>
      <c r="G114" s="21">
        <f t="shared" si="6"/>
        <v>8899.9959999999992</v>
      </c>
      <c r="H114" s="67" t="s">
        <v>63</v>
      </c>
    </row>
    <row r="115" spans="2:8">
      <c r="B115" s="88"/>
      <c r="C115" s="89" t="s">
        <v>170</v>
      </c>
      <c r="D115" s="90"/>
      <c r="E115" s="91" t="s">
        <v>22</v>
      </c>
      <c r="F115" s="90"/>
      <c r="G115" s="92"/>
      <c r="H115" s="93"/>
    </row>
    <row r="116" spans="2:8">
      <c r="B116" s="27"/>
      <c r="C116" s="66" t="s">
        <v>171</v>
      </c>
      <c r="D116" s="68" t="s">
        <v>172</v>
      </c>
      <c r="E116" s="70">
        <v>50</v>
      </c>
      <c r="F116" s="68">
        <v>114</v>
      </c>
      <c r="G116" s="21">
        <f>E116*F116</f>
        <v>5700</v>
      </c>
      <c r="H116" s="67"/>
    </row>
    <row r="117" spans="2:8">
      <c r="B117" s="27"/>
      <c r="C117" s="66" t="s">
        <v>173</v>
      </c>
      <c r="D117" s="68" t="s">
        <v>172</v>
      </c>
      <c r="E117" s="70">
        <v>50</v>
      </c>
      <c r="F117" s="68">
        <v>104</v>
      </c>
      <c r="G117" s="21">
        <f>E117*F117</f>
        <v>5200</v>
      </c>
      <c r="H117" s="67"/>
    </row>
    <row r="118" spans="2:8">
      <c r="B118" s="27"/>
      <c r="C118" s="66" t="s">
        <v>174</v>
      </c>
      <c r="D118" s="68" t="s">
        <v>172</v>
      </c>
      <c r="E118" s="70">
        <v>50</v>
      </c>
      <c r="F118" s="68">
        <v>98</v>
      </c>
      <c r="G118" s="21">
        <f>E118*F118</f>
        <v>4900</v>
      </c>
      <c r="H118" s="67"/>
    </row>
    <row r="119" spans="2:8">
      <c r="B119" s="27"/>
      <c r="C119" s="66" t="s">
        <v>175</v>
      </c>
      <c r="D119" s="68" t="s">
        <v>172</v>
      </c>
      <c r="E119" s="70">
        <v>50</v>
      </c>
      <c r="F119" s="68">
        <v>92</v>
      </c>
      <c r="G119" s="21">
        <f>E119*F119</f>
        <v>4600</v>
      </c>
      <c r="H119" s="67"/>
    </row>
    <row r="120" spans="2:8">
      <c r="B120" s="27"/>
      <c r="C120" s="66" t="s">
        <v>173</v>
      </c>
      <c r="D120" s="68" t="s">
        <v>176</v>
      </c>
      <c r="E120" s="70">
        <v>25</v>
      </c>
      <c r="F120" s="68">
        <v>120</v>
      </c>
      <c r="G120" s="21">
        <f>E120*F120</f>
        <v>3000</v>
      </c>
      <c r="H120" s="67"/>
    </row>
    <row r="121" spans="2:8">
      <c r="B121" s="76"/>
      <c r="C121" s="77"/>
      <c r="D121" s="78"/>
      <c r="E121" s="79"/>
      <c r="F121" s="82"/>
      <c r="G121" s="82"/>
      <c r="H121" s="82"/>
    </row>
    <row r="122" spans="2:8" s="129" customFormat="1" ht="21.75" thickBot="1">
      <c r="C122" s="130" t="s">
        <v>177</v>
      </c>
      <c r="D122" s="112"/>
    </row>
    <row r="123" spans="2:8">
      <c r="B123" s="52" t="s">
        <v>4</v>
      </c>
      <c r="C123" s="53" t="s">
        <v>5</v>
      </c>
      <c r="D123" s="53" t="s">
        <v>178</v>
      </c>
      <c r="E123" s="54" t="s">
        <v>27</v>
      </c>
      <c r="F123" s="55" t="s">
        <v>56</v>
      </c>
      <c r="G123" s="56"/>
      <c r="H123" s="57" t="s">
        <v>57</v>
      </c>
    </row>
    <row r="124" spans="2:8" ht="15.75" thickBot="1">
      <c r="B124" s="58"/>
      <c r="C124" s="59"/>
      <c r="D124" s="59"/>
      <c r="E124" s="59" t="s">
        <v>116</v>
      </c>
      <c r="F124" s="59" t="s">
        <v>179</v>
      </c>
      <c r="G124" s="59" t="s">
        <v>117</v>
      </c>
      <c r="H124" s="60"/>
    </row>
    <row r="125" spans="2:8">
      <c r="B125" s="88"/>
      <c r="C125" s="89" t="s">
        <v>180</v>
      </c>
      <c r="D125" s="90"/>
      <c r="E125" s="91"/>
      <c r="F125" s="90"/>
      <c r="G125" s="92"/>
      <c r="H125" s="93"/>
    </row>
    <row r="126" spans="2:8">
      <c r="B126" s="27"/>
      <c r="C126" s="66" t="s">
        <v>181</v>
      </c>
      <c r="D126" s="68" t="s">
        <v>182</v>
      </c>
      <c r="E126" s="70">
        <v>200</v>
      </c>
      <c r="F126" s="68">
        <v>9</v>
      </c>
      <c r="G126" s="21">
        <f t="shared" ref="G126:G132" si="7">E126*F126</f>
        <v>1800</v>
      </c>
      <c r="H126" s="67" t="s">
        <v>120</v>
      </c>
    </row>
    <row r="127" spans="2:8">
      <c r="B127" s="27"/>
      <c r="C127" s="66" t="s">
        <v>181</v>
      </c>
      <c r="D127" s="68" t="s">
        <v>183</v>
      </c>
      <c r="E127" s="70">
        <v>200</v>
      </c>
      <c r="F127" s="68">
        <v>10</v>
      </c>
      <c r="G127" s="21">
        <f t="shared" si="7"/>
        <v>2000</v>
      </c>
      <c r="H127" s="67" t="s">
        <v>120</v>
      </c>
    </row>
    <row r="128" spans="2:8">
      <c r="B128" s="27"/>
      <c r="C128" s="66" t="s">
        <v>181</v>
      </c>
      <c r="D128" s="68" t="s">
        <v>184</v>
      </c>
      <c r="E128" s="70">
        <v>200</v>
      </c>
      <c r="F128" s="68">
        <v>11</v>
      </c>
      <c r="G128" s="21">
        <f t="shared" si="7"/>
        <v>2200</v>
      </c>
      <c r="H128" s="67" t="s">
        <v>120</v>
      </c>
    </row>
    <row r="129" spans="2:8">
      <c r="B129" s="27"/>
      <c r="C129" s="66" t="s">
        <v>181</v>
      </c>
      <c r="D129" s="68" t="s">
        <v>185</v>
      </c>
      <c r="E129" s="70">
        <v>200</v>
      </c>
      <c r="F129" s="68">
        <v>12</v>
      </c>
      <c r="G129" s="21">
        <f t="shared" si="7"/>
        <v>2400</v>
      </c>
      <c r="H129" s="67" t="s">
        <v>120</v>
      </c>
    </row>
    <row r="130" spans="2:8">
      <c r="B130" s="27"/>
      <c r="C130" s="66" t="s">
        <v>181</v>
      </c>
      <c r="D130" s="68" t="s">
        <v>186</v>
      </c>
      <c r="E130" s="70">
        <v>200</v>
      </c>
      <c r="F130" s="68">
        <v>13</v>
      </c>
      <c r="G130" s="21">
        <f t="shared" si="7"/>
        <v>2600</v>
      </c>
      <c r="H130" s="67" t="s">
        <v>120</v>
      </c>
    </row>
    <row r="131" spans="2:8">
      <c r="B131" s="27"/>
      <c r="C131" s="66" t="s">
        <v>181</v>
      </c>
      <c r="D131" s="68" t="s">
        <v>187</v>
      </c>
      <c r="E131" s="70">
        <v>200</v>
      </c>
      <c r="F131" s="68">
        <v>15</v>
      </c>
      <c r="G131" s="21">
        <f t="shared" si="7"/>
        <v>3000</v>
      </c>
      <c r="H131" s="67" t="s">
        <v>120</v>
      </c>
    </row>
    <row r="132" spans="2:8">
      <c r="B132" s="27"/>
      <c r="C132" s="66" t="s">
        <v>181</v>
      </c>
      <c r="D132" s="68" t="s">
        <v>188</v>
      </c>
      <c r="E132" s="70">
        <v>200</v>
      </c>
      <c r="F132" s="68">
        <v>16</v>
      </c>
      <c r="G132" s="21">
        <f t="shared" si="7"/>
        <v>3200</v>
      </c>
      <c r="H132" s="67" t="s">
        <v>120</v>
      </c>
    </row>
    <row r="133" spans="2:8">
      <c r="B133" s="88"/>
      <c r="C133" s="89" t="s">
        <v>189</v>
      </c>
      <c r="D133" s="90"/>
      <c r="E133" s="91"/>
      <c r="F133" s="90"/>
      <c r="G133" s="92"/>
      <c r="H133" s="93"/>
    </row>
    <row r="134" spans="2:8">
      <c r="B134" s="27"/>
      <c r="C134" s="94" t="s">
        <v>190</v>
      </c>
      <c r="D134" s="95" t="s">
        <v>191</v>
      </c>
      <c r="E134" s="68">
        <v>3000</v>
      </c>
      <c r="F134" s="96">
        <v>3.3</v>
      </c>
      <c r="G134" s="21">
        <f t="shared" ref="G134:G148" si="8">E134*F134</f>
        <v>9900</v>
      </c>
      <c r="H134" s="67" t="s">
        <v>63</v>
      </c>
    </row>
    <row r="135" spans="2:8">
      <c r="B135" s="27"/>
      <c r="C135" s="94" t="s">
        <v>190</v>
      </c>
      <c r="D135" s="95" t="s">
        <v>192</v>
      </c>
      <c r="E135" s="68">
        <v>2000</v>
      </c>
      <c r="F135" s="96">
        <v>3.8</v>
      </c>
      <c r="G135" s="21">
        <f t="shared" si="8"/>
        <v>7600</v>
      </c>
      <c r="H135" s="67" t="s">
        <v>63</v>
      </c>
    </row>
    <row r="136" spans="2:8">
      <c r="B136" s="27"/>
      <c r="C136" s="94" t="s">
        <v>190</v>
      </c>
      <c r="D136" s="95" t="s">
        <v>193</v>
      </c>
      <c r="E136" s="68">
        <v>2000</v>
      </c>
      <c r="F136" s="96">
        <v>4.2</v>
      </c>
      <c r="G136" s="21">
        <f t="shared" si="8"/>
        <v>8400</v>
      </c>
      <c r="H136" s="67" t="s">
        <v>63</v>
      </c>
    </row>
    <row r="137" spans="2:8">
      <c r="B137" s="27"/>
      <c r="C137" s="94" t="s">
        <v>190</v>
      </c>
      <c r="D137" s="95" t="s">
        <v>194</v>
      </c>
      <c r="E137" s="68">
        <v>1800</v>
      </c>
      <c r="F137" s="96">
        <v>5.5</v>
      </c>
      <c r="G137" s="21">
        <f t="shared" si="8"/>
        <v>9900</v>
      </c>
      <c r="H137" s="67" t="s">
        <v>63</v>
      </c>
    </row>
    <row r="138" spans="2:8">
      <c r="B138" s="27"/>
      <c r="C138" s="94" t="s">
        <v>190</v>
      </c>
      <c r="D138" s="95" t="s">
        <v>195</v>
      </c>
      <c r="E138" s="68">
        <v>600</v>
      </c>
      <c r="F138" s="96">
        <v>12.5</v>
      </c>
      <c r="G138" s="21">
        <f t="shared" si="8"/>
        <v>7500</v>
      </c>
      <c r="H138" s="67" t="s">
        <v>63</v>
      </c>
    </row>
    <row r="139" spans="2:8">
      <c r="B139" s="27"/>
      <c r="C139" s="94" t="s">
        <v>190</v>
      </c>
      <c r="D139" s="95" t="s">
        <v>196</v>
      </c>
      <c r="E139" s="68">
        <v>500</v>
      </c>
      <c r="F139" s="96">
        <v>14.5</v>
      </c>
      <c r="G139" s="21">
        <f t="shared" si="8"/>
        <v>7250</v>
      </c>
      <c r="H139" s="67" t="s">
        <v>63</v>
      </c>
    </row>
    <row r="140" spans="2:8">
      <c r="B140" s="27"/>
      <c r="C140" s="94" t="s">
        <v>190</v>
      </c>
      <c r="D140" s="95" t="s">
        <v>197</v>
      </c>
      <c r="E140" s="68">
        <v>400</v>
      </c>
      <c r="F140" s="96">
        <v>14.5</v>
      </c>
      <c r="G140" s="21">
        <f t="shared" si="8"/>
        <v>5800</v>
      </c>
      <c r="H140" s="67" t="s">
        <v>63</v>
      </c>
    </row>
    <row r="141" spans="2:8">
      <c r="B141" s="27"/>
      <c r="C141" s="94" t="s">
        <v>190</v>
      </c>
      <c r="D141" s="95" t="s">
        <v>198</v>
      </c>
      <c r="E141" s="68">
        <v>300</v>
      </c>
      <c r="F141" s="96">
        <v>21</v>
      </c>
      <c r="G141" s="21">
        <f t="shared" si="8"/>
        <v>6300</v>
      </c>
      <c r="H141" s="67" t="s">
        <v>63</v>
      </c>
    </row>
    <row r="142" spans="2:8">
      <c r="B142" s="27"/>
      <c r="C142" s="94" t="s">
        <v>199</v>
      </c>
      <c r="D142" s="95" t="s">
        <v>200</v>
      </c>
      <c r="E142" s="68">
        <v>2000</v>
      </c>
      <c r="F142" s="96">
        <v>4.5</v>
      </c>
      <c r="G142" s="21">
        <f t="shared" si="8"/>
        <v>9000</v>
      </c>
      <c r="H142" s="67" t="s">
        <v>63</v>
      </c>
    </row>
    <row r="143" spans="2:8">
      <c r="B143" s="27"/>
      <c r="C143" s="94" t="s">
        <v>199</v>
      </c>
      <c r="D143" s="95" t="s">
        <v>201</v>
      </c>
      <c r="E143" s="68">
        <v>1500</v>
      </c>
      <c r="F143" s="96">
        <v>6</v>
      </c>
      <c r="G143" s="21">
        <f t="shared" si="8"/>
        <v>9000</v>
      </c>
      <c r="H143" s="67" t="s">
        <v>63</v>
      </c>
    </row>
    <row r="144" spans="2:8">
      <c r="B144" s="27"/>
      <c r="C144" s="94" t="s">
        <v>202</v>
      </c>
      <c r="D144" s="95" t="s">
        <v>203</v>
      </c>
      <c r="E144" s="68">
        <v>1200</v>
      </c>
      <c r="F144" s="96">
        <v>6</v>
      </c>
      <c r="G144" s="21">
        <f t="shared" si="8"/>
        <v>7200</v>
      </c>
      <c r="H144" s="67" t="s">
        <v>63</v>
      </c>
    </row>
    <row r="145" spans="2:8">
      <c r="B145" s="27"/>
      <c r="C145" s="94" t="s">
        <v>202</v>
      </c>
      <c r="D145" s="95" t="s">
        <v>204</v>
      </c>
      <c r="E145" s="68">
        <v>600</v>
      </c>
      <c r="F145" s="96">
        <v>8.5</v>
      </c>
      <c r="G145" s="21">
        <f t="shared" si="8"/>
        <v>5100</v>
      </c>
      <c r="H145" s="67" t="s">
        <v>63</v>
      </c>
    </row>
    <row r="146" spans="2:8">
      <c r="B146" s="27"/>
      <c r="C146" s="94" t="s">
        <v>202</v>
      </c>
      <c r="D146" s="95" t="s">
        <v>205</v>
      </c>
      <c r="E146" s="68">
        <v>200</v>
      </c>
      <c r="F146" s="96">
        <v>24</v>
      </c>
      <c r="G146" s="21">
        <f t="shared" si="8"/>
        <v>4800</v>
      </c>
      <c r="H146" s="67" t="s">
        <v>63</v>
      </c>
    </row>
    <row r="147" spans="2:8">
      <c r="B147" s="27"/>
      <c r="C147" s="94" t="s">
        <v>206</v>
      </c>
      <c r="D147" s="95" t="s">
        <v>207</v>
      </c>
      <c r="E147" s="68">
        <v>1800</v>
      </c>
      <c r="F147" s="96">
        <v>4.2</v>
      </c>
      <c r="G147" s="21">
        <f t="shared" si="8"/>
        <v>7560</v>
      </c>
      <c r="H147" s="67" t="s">
        <v>63</v>
      </c>
    </row>
    <row r="148" spans="2:8">
      <c r="B148" s="27"/>
      <c r="C148" s="94" t="s">
        <v>208</v>
      </c>
      <c r="D148" s="95" t="s">
        <v>209</v>
      </c>
      <c r="E148" s="68">
        <v>3</v>
      </c>
      <c r="F148" s="96">
        <v>90</v>
      </c>
      <c r="G148" s="21">
        <f t="shared" si="8"/>
        <v>270</v>
      </c>
      <c r="H148" s="67" t="s">
        <v>63</v>
      </c>
    </row>
    <row r="149" spans="2:8">
      <c r="B149" s="88"/>
      <c r="C149" s="89" t="s">
        <v>210</v>
      </c>
      <c r="D149" s="90"/>
      <c r="E149" s="91"/>
      <c r="F149" s="90"/>
      <c r="G149" s="92"/>
      <c r="H149" s="93"/>
    </row>
    <row r="150" spans="2:8">
      <c r="B150" s="27"/>
      <c r="C150" s="94" t="s">
        <v>211</v>
      </c>
      <c r="D150" s="95" t="s">
        <v>212</v>
      </c>
      <c r="E150" s="68">
        <v>3</v>
      </c>
      <c r="F150" s="68">
        <v>550</v>
      </c>
      <c r="G150" s="21">
        <f t="shared" ref="G150:G153" si="9">E150*F150</f>
        <v>1650</v>
      </c>
      <c r="H150" s="67" t="s">
        <v>63</v>
      </c>
    </row>
    <row r="151" spans="2:8">
      <c r="B151" s="27"/>
      <c r="C151" s="94" t="s">
        <v>213</v>
      </c>
      <c r="D151" s="95" t="s">
        <v>214</v>
      </c>
      <c r="E151" s="68">
        <v>1</v>
      </c>
      <c r="F151" s="68">
        <v>15</v>
      </c>
      <c r="G151" s="21">
        <f t="shared" si="9"/>
        <v>15</v>
      </c>
      <c r="H151" s="67" t="s">
        <v>120</v>
      </c>
    </row>
    <row r="152" spans="2:8">
      <c r="B152" s="27"/>
      <c r="C152" s="94" t="s">
        <v>215</v>
      </c>
      <c r="D152" s="95"/>
      <c r="E152" s="68">
        <v>1</v>
      </c>
      <c r="F152" s="68">
        <v>350</v>
      </c>
      <c r="G152" s="21">
        <f t="shared" si="9"/>
        <v>350</v>
      </c>
      <c r="H152" s="67" t="s">
        <v>63</v>
      </c>
    </row>
    <row r="153" spans="2:8">
      <c r="B153" s="27"/>
      <c r="C153" s="94" t="s">
        <v>216</v>
      </c>
      <c r="D153" s="95"/>
      <c r="E153" s="68">
        <v>1</v>
      </c>
      <c r="F153" s="68">
        <v>350</v>
      </c>
      <c r="G153" s="21">
        <f t="shared" si="9"/>
        <v>350</v>
      </c>
      <c r="H153" s="67" t="s">
        <v>63</v>
      </c>
    </row>
    <row r="155" spans="2:8" s="129" customFormat="1" ht="21.75" thickBot="1">
      <c r="C155" s="130" t="s">
        <v>217</v>
      </c>
      <c r="D155" s="112"/>
    </row>
    <row r="156" spans="2:8">
      <c r="B156" s="97" t="s">
        <v>4</v>
      </c>
      <c r="C156" s="98" t="s">
        <v>5</v>
      </c>
      <c r="D156" s="99" t="s">
        <v>218</v>
      </c>
      <c r="E156" s="99" t="s">
        <v>27</v>
      </c>
      <c r="F156" s="99" t="s">
        <v>219</v>
      </c>
      <c r="G156" s="100" t="s">
        <v>220</v>
      </c>
      <c r="H156" s="101" t="s">
        <v>9</v>
      </c>
    </row>
    <row r="157" spans="2:8" ht="15.75" thickBot="1">
      <c r="B157" s="102"/>
      <c r="C157" s="103"/>
      <c r="D157" s="104" t="s">
        <v>10</v>
      </c>
      <c r="E157" s="104" t="s">
        <v>221</v>
      </c>
      <c r="F157" s="104"/>
      <c r="G157" s="105" t="s">
        <v>222</v>
      </c>
      <c r="H157" s="106"/>
    </row>
    <row r="158" spans="2:8">
      <c r="B158" s="88"/>
      <c r="C158" s="89" t="s">
        <v>223</v>
      </c>
      <c r="D158" s="90"/>
      <c r="E158" s="91"/>
      <c r="F158" s="90"/>
      <c r="G158" s="92"/>
      <c r="H158" s="93"/>
    </row>
    <row r="159" spans="2:8" s="129" customFormat="1">
      <c r="B159" s="133">
        <v>1</v>
      </c>
      <c r="C159" s="134" t="s">
        <v>224</v>
      </c>
      <c r="D159" s="135">
        <v>12.99</v>
      </c>
      <c r="E159" s="133">
        <v>77</v>
      </c>
      <c r="F159" s="131" t="s">
        <v>225</v>
      </c>
      <c r="G159" s="133">
        <v>6.5</v>
      </c>
      <c r="H159" s="136">
        <v>4100</v>
      </c>
    </row>
    <row r="160" spans="2:8" s="129" customFormat="1">
      <c r="B160" s="133">
        <v>2</v>
      </c>
      <c r="C160" s="134" t="s">
        <v>224</v>
      </c>
      <c r="D160" s="138">
        <v>17.86</v>
      </c>
      <c r="E160" s="133">
        <v>56</v>
      </c>
      <c r="F160" s="131" t="s">
        <v>225</v>
      </c>
      <c r="G160" s="133">
        <v>9</v>
      </c>
      <c r="H160" s="137">
        <v>5300</v>
      </c>
    </row>
    <row r="161" spans="2:8" s="129" customFormat="1">
      <c r="B161" s="133">
        <v>3</v>
      </c>
      <c r="C161" s="134" t="s">
        <v>224</v>
      </c>
      <c r="D161" s="138">
        <v>21.43</v>
      </c>
      <c r="E161" s="133">
        <v>42</v>
      </c>
      <c r="F161" s="131" t="s">
        <v>225</v>
      </c>
      <c r="G161" s="133">
        <v>12</v>
      </c>
      <c r="H161" s="137">
        <v>6300</v>
      </c>
    </row>
    <row r="162" spans="2:8" s="129" customFormat="1">
      <c r="B162" s="133">
        <v>4</v>
      </c>
      <c r="C162" s="134" t="s">
        <v>224</v>
      </c>
      <c r="D162" s="138">
        <v>25.76</v>
      </c>
      <c r="E162" s="133">
        <v>33</v>
      </c>
      <c r="F162" s="131" t="s">
        <v>225</v>
      </c>
      <c r="G162" s="133">
        <v>15</v>
      </c>
      <c r="H162" s="137">
        <v>7500</v>
      </c>
    </row>
    <row r="163" spans="2:8" s="129" customFormat="1">
      <c r="B163" s="133">
        <v>4</v>
      </c>
      <c r="C163" s="134" t="s">
        <v>224</v>
      </c>
      <c r="D163" s="138">
        <v>30.36</v>
      </c>
      <c r="E163" s="133">
        <v>28</v>
      </c>
      <c r="F163" s="131" t="s">
        <v>225</v>
      </c>
      <c r="G163" s="133">
        <v>18</v>
      </c>
      <c r="H163" s="137">
        <v>8800</v>
      </c>
    </row>
    <row r="164" spans="2:8" s="129" customFormat="1">
      <c r="B164" s="133">
        <v>5</v>
      </c>
      <c r="C164" s="134" t="s">
        <v>224</v>
      </c>
      <c r="D164" s="138">
        <v>30.36</v>
      </c>
      <c r="E164" s="133">
        <v>28</v>
      </c>
      <c r="F164" s="131" t="s">
        <v>226</v>
      </c>
      <c r="G164" s="133">
        <v>18</v>
      </c>
      <c r="H164" s="137">
        <v>9900</v>
      </c>
    </row>
    <row r="165" spans="2:8" s="129" customFormat="1">
      <c r="B165" s="133"/>
      <c r="C165" s="134" t="s">
        <v>224</v>
      </c>
      <c r="D165" s="138">
        <v>35.42</v>
      </c>
      <c r="E165" s="133">
        <v>24</v>
      </c>
      <c r="F165" s="131" t="s">
        <v>225</v>
      </c>
      <c r="G165" s="133">
        <v>21</v>
      </c>
      <c r="H165" s="137">
        <v>10300</v>
      </c>
    </row>
    <row r="166" spans="2:8" s="129" customFormat="1">
      <c r="B166" s="133">
        <v>6</v>
      </c>
      <c r="C166" s="134" t="s">
        <v>224</v>
      </c>
      <c r="D166" s="138">
        <v>35.42</v>
      </c>
      <c r="E166" s="133">
        <v>24</v>
      </c>
      <c r="F166" s="131" t="s">
        <v>226</v>
      </c>
      <c r="G166" s="133">
        <v>21</v>
      </c>
      <c r="H166" s="137">
        <v>11500</v>
      </c>
    </row>
    <row r="167" spans="2:8" s="129" customFormat="1">
      <c r="B167" s="133">
        <v>7</v>
      </c>
      <c r="C167" s="134" t="s">
        <v>224</v>
      </c>
      <c r="D167" s="138">
        <v>40.409999999999997</v>
      </c>
      <c r="E167" s="133">
        <v>21</v>
      </c>
      <c r="F167" s="131" t="s">
        <v>225</v>
      </c>
      <c r="G167" s="133">
        <v>24</v>
      </c>
      <c r="H167" s="137">
        <v>11000</v>
      </c>
    </row>
    <row r="168" spans="2:8" s="129" customFormat="1">
      <c r="B168" s="133">
        <v>8</v>
      </c>
      <c r="C168" s="134" t="s">
        <v>224</v>
      </c>
      <c r="D168" s="138">
        <v>44.74</v>
      </c>
      <c r="E168" s="133">
        <v>19</v>
      </c>
      <c r="F168" s="131" t="s">
        <v>225</v>
      </c>
      <c r="G168" s="133">
        <v>27</v>
      </c>
      <c r="H168" s="137">
        <v>12000</v>
      </c>
    </row>
    <row r="169" spans="2:8" s="129" customFormat="1">
      <c r="B169" s="133">
        <v>9</v>
      </c>
      <c r="C169" s="134" t="s">
        <v>224</v>
      </c>
      <c r="D169" s="138">
        <v>50</v>
      </c>
      <c r="E169" s="133">
        <v>17</v>
      </c>
      <c r="F169" s="131" t="s">
        <v>225</v>
      </c>
      <c r="G169" s="133">
        <v>30</v>
      </c>
      <c r="H169" s="137">
        <v>12900</v>
      </c>
    </row>
    <row r="170" spans="2:8">
      <c r="B170" s="88"/>
      <c r="C170" s="89" t="s">
        <v>227</v>
      </c>
      <c r="D170" s="90"/>
      <c r="E170" s="91"/>
      <c r="F170" s="90"/>
      <c r="G170" s="92"/>
      <c r="H170" s="93"/>
    </row>
    <row r="171" spans="2:8" s="129" customFormat="1">
      <c r="B171" s="140">
        <v>1</v>
      </c>
      <c r="C171" s="141" t="s">
        <v>228</v>
      </c>
      <c r="D171" s="144"/>
      <c r="E171" s="142"/>
      <c r="F171" s="142" t="s">
        <v>229</v>
      </c>
      <c r="G171" s="133">
        <v>4</v>
      </c>
      <c r="H171" s="143">
        <v>4200</v>
      </c>
    </row>
    <row r="172" spans="2:8" s="129" customFormat="1">
      <c r="B172" s="140">
        <v>2</v>
      </c>
      <c r="C172" s="141" t="s">
        <v>228</v>
      </c>
      <c r="D172" s="144"/>
      <c r="E172" s="142"/>
      <c r="F172" s="142" t="s">
        <v>229</v>
      </c>
      <c r="G172" s="133">
        <v>6</v>
      </c>
      <c r="H172" s="137">
        <v>5700</v>
      </c>
    </row>
    <row r="173" spans="2:8" s="129" customFormat="1">
      <c r="B173" s="140">
        <v>3</v>
      </c>
      <c r="C173" s="141" t="s">
        <v>228</v>
      </c>
      <c r="D173" s="144"/>
      <c r="E173" s="142"/>
      <c r="F173" s="142" t="s">
        <v>229</v>
      </c>
      <c r="G173" s="133">
        <v>8</v>
      </c>
      <c r="H173" s="137">
        <v>6300</v>
      </c>
    </row>
    <row r="174" spans="2:8" s="129" customFormat="1">
      <c r="B174" s="140">
        <v>4</v>
      </c>
      <c r="C174" s="141" t="s">
        <v>228</v>
      </c>
      <c r="D174" s="144"/>
      <c r="E174" s="142"/>
      <c r="F174" s="142" t="s">
        <v>230</v>
      </c>
      <c r="G174" s="133">
        <v>9</v>
      </c>
      <c r="H174" s="137">
        <v>6300</v>
      </c>
    </row>
    <row r="175" spans="2:8" s="129" customFormat="1">
      <c r="B175" s="140">
        <v>5</v>
      </c>
      <c r="C175" s="141" t="s">
        <v>228</v>
      </c>
      <c r="D175" s="140"/>
      <c r="E175" s="142"/>
      <c r="F175" s="142" t="s">
        <v>229</v>
      </c>
      <c r="G175" s="133">
        <v>10</v>
      </c>
      <c r="H175" s="137">
        <v>8400</v>
      </c>
    </row>
    <row r="176" spans="2:8" s="129" customFormat="1">
      <c r="B176" s="140">
        <v>6</v>
      </c>
      <c r="C176" s="141" t="s">
        <v>228</v>
      </c>
      <c r="D176" s="140"/>
      <c r="E176" s="142"/>
      <c r="F176" s="142" t="s">
        <v>230</v>
      </c>
      <c r="G176" s="133">
        <v>12</v>
      </c>
      <c r="H176" s="137">
        <v>7700</v>
      </c>
    </row>
    <row r="177" spans="2:8" s="129" customFormat="1">
      <c r="B177" s="140">
        <v>7</v>
      </c>
      <c r="C177" s="141" t="s">
        <v>228</v>
      </c>
      <c r="D177" s="140"/>
      <c r="E177" s="142"/>
      <c r="F177" s="142" t="s">
        <v>230</v>
      </c>
      <c r="G177" s="133">
        <v>15</v>
      </c>
      <c r="H177" s="137">
        <v>8900</v>
      </c>
    </row>
    <row r="178" spans="2:8" s="129" customFormat="1">
      <c r="B178" s="140">
        <v>8</v>
      </c>
      <c r="C178" s="141" t="s">
        <v>228</v>
      </c>
      <c r="D178" s="140"/>
      <c r="E178" s="142"/>
      <c r="F178" s="142" t="s">
        <v>229</v>
      </c>
      <c r="G178" s="133">
        <v>18</v>
      </c>
      <c r="H178" s="137">
        <v>11900</v>
      </c>
    </row>
    <row r="179" spans="2:8" s="129" customFormat="1">
      <c r="B179" s="140">
        <v>9</v>
      </c>
      <c r="C179" s="141" t="s">
        <v>228</v>
      </c>
      <c r="D179" s="140"/>
      <c r="E179" s="142"/>
      <c r="F179" s="142" t="s">
        <v>229</v>
      </c>
      <c r="G179" s="133">
        <v>21</v>
      </c>
      <c r="H179" s="137">
        <v>13500</v>
      </c>
    </row>
    <row r="180" spans="2:8" s="129" customFormat="1">
      <c r="B180" s="140">
        <v>10</v>
      </c>
      <c r="C180" s="141" t="s">
        <v>228</v>
      </c>
      <c r="D180" s="140"/>
      <c r="E180" s="142"/>
      <c r="F180" s="142" t="s">
        <v>231</v>
      </c>
      <c r="G180" s="133">
        <v>24</v>
      </c>
      <c r="H180" s="137">
        <v>14900</v>
      </c>
    </row>
    <row r="181" spans="2:8" s="129" customFormat="1">
      <c r="B181" s="140">
        <v>11</v>
      </c>
      <c r="C181" s="141" t="s">
        <v>228</v>
      </c>
      <c r="D181" s="140"/>
      <c r="E181" s="142"/>
      <c r="F181" s="142" t="s">
        <v>230</v>
      </c>
      <c r="G181" s="133">
        <v>27</v>
      </c>
      <c r="H181" s="137">
        <v>15900</v>
      </c>
    </row>
    <row r="182" spans="2:8" s="129" customFormat="1">
      <c r="B182" s="140">
        <v>12</v>
      </c>
      <c r="C182" s="141" t="s">
        <v>228</v>
      </c>
      <c r="D182" s="140"/>
      <c r="E182" s="142"/>
      <c r="F182" s="142" t="s">
        <v>231</v>
      </c>
      <c r="G182" s="133">
        <v>30</v>
      </c>
      <c r="H182" s="137">
        <v>19700</v>
      </c>
    </row>
    <row r="183" spans="2:8" s="129" customFormat="1">
      <c r="B183" s="140">
        <v>13</v>
      </c>
      <c r="C183" s="141" t="s">
        <v>228</v>
      </c>
      <c r="D183" s="140"/>
      <c r="E183" s="142"/>
      <c r="F183" s="142" t="s">
        <v>231</v>
      </c>
      <c r="G183" s="133">
        <v>35</v>
      </c>
      <c r="H183" s="137">
        <v>22200</v>
      </c>
    </row>
    <row r="184" spans="2:8">
      <c r="B184" s="88"/>
      <c r="C184" s="89" t="s">
        <v>232</v>
      </c>
      <c r="D184" s="90"/>
      <c r="E184" s="91"/>
      <c r="F184" s="90"/>
      <c r="G184" s="92"/>
      <c r="H184" s="93"/>
    </row>
    <row r="185" spans="2:8" s="129" customFormat="1">
      <c r="B185" s="140">
        <v>1</v>
      </c>
      <c r="C185" s="141" t="s">
        <v>233</v>
      </c>
      <c r="D185" s="140"/>
      <c r="E185" s="142"/>
      <c r="F185" s="142" t="s">
        <v>234</v>
      </c>
      <c r="G185" s="133">
        <v>6</v>
      </c>
      <c r="H185" s="143">
        <v>6300</v>
      </c>
    </row>
    <row r="186" spans="2:8" s="129" customFormat="1">
      <c r="B186" s="140">
        <v>2</v>
      </c>
      <c r="C186" s="141" t="s">
        <v>233</v>
      </c>
      <c r="D186" s="140"/>
      <c r="E186" s="142"/>
      <c r="F186" s="142" t="s">
        <v>234</v>
      </c>
      <c r="G186" s="133">
        <v>9</v>
      </c>
      <c r="H186" s="143">
        <v>8200</v>
      </c>
    </row>
    <row r="187" spans="2:8" s="129" customFormat="1">
      <c r="B187" s="140">
        <v>3</v>
      </c>
      <c r="C187" s="141" t="s">
        <v>233</v>
      </c>
      <c r="D187" s="140"/>
      <c r="E187" s="142"/>
      <c r="F187" s="142" t="s">
        <v>234</v>
      </c>
      <c r="G187" s="133">
        <v>12</v>
      </c>
      <c r="H187" s="143">
        <v>10200</v>
      </c>
    </row>
    <row r="188" spans="2:8" s="129" customFormat="1">
      <c r="B188" s="140">
        <v>3</v>
      </c>
      <c r="C188" s="141" t="s">
        <v>233</v>
      </c>
      <c r="D188" s="140"/>
      <c r="E188" s="142"/>
      <c r="F188" s="142" t="s">
        <v>234</v>
      </c>
      <c r="G188" s="133">
        <v>15</v>
      </c>
      <c r="H188" s="143">
        <v>11600</v>
      </c>
    </row>
    <row r="189" spans="2:8" s="129" customFormat="1">
      <c r="B189" s="140">
        <v>4</v>
      </c>
      <c r="C189" s="141" t="s">
        <v>233</v>
      </c>
      <c r="D189" s="140">
        <v>30</v>
      </c>
      <c r="E189" s="142"/>
      <c r="F189" s="142" t="s">
        <v>234</v>
      </c>
      <c r="G189" s="133">
        <v>18</v>
      </c>
      <c r="H189" s="143">
        <v>13200</v>
      </c>
    </row>
    <row r="190" spans="2:8" s="129" customFormat="1">
      <c r="B190" s="140">
        <v>5</v>
      </c>
      <c r="C190" s="141" t="s">
        <v>233</v>
      </c>
      <c r="D190" s="140"/>
      <c r="E190" s="142"/>
      <c r="F190" s="142" t="s">
        <v>234</v>
      </c>
      <c r="G190" s="133">
        <v>21</v>
      </c>
      <c r="H190" s="143">
        <v>15500</v>
      </c>
    </row>
    <row r="191" spans="2:8" s="129" customFormat="1">
      <c r="B191" s="140">
        <v>6</v>
      </c>
      <c r="C191" s="141" t="s">
        <v>233</v>
      </c>
      <c r="D191" s="140"/>
      <c r="E191" s="142"/>
      <c r="F191" s="142" t="s">
        <v>234</v>
      </c>
      <c r="G191" s="133">
        <v>24</v>
      </c>
      <c r="H191" s="143">
        <v>22300</v>
      </c>
    </row>
    <row r="192" spans="2:8">
      <c r="B192" s="88"/>
      <c r="C192" s="89" t="s">
        <v>235</v>
      </c>
      <c r="D192" s="90"/>
      <c r="E192" s="91"/>
      <c r="F192" s="90"/>
      <c r="G192" s="92"/>
      <c r="H192" s="93"/>
    </row>
    <row r="193" spans="2:8" s="129" customFormat="1">
      <c r="B193" s="140">
        <v>1</v>
      </c>
      <c r="C193" s="141" t="s">
        <v>236</v>
      </c>
      <c r="D193" s="140">
        <v>25</v>
      </c>
      <c r="E193" s="142" t="s">
        <v>237</v>
      </c>
      <c r="F193" s="142" t="s">
        <v>234</v>
      </c>
      <c r="G193" s="133">
        <v>18</v>
      </c>
      <c r="H193" s="143">
        <v>13500</v>
      </c>
    </row>
    <row r="194" spans="2:8" s="129" customFormat="1">
      <c r="B194" s="140">
        <v>2</v>
      </c>
      <c r="C194" s="141" t="s">
        <v>236</v>
      </c>
      <c r="D194" s="140"/>
      <c r="E194" s="142"/>
      <c r="F194" s="142" t="s">
        <v>234</v>
      </c>
      <c r="G194" s="133">
        <v>21</v>
      </c>
      <c r="H194" s="143">
        <v>15500</v>
      </c>
    </row>
    <row r="195" spans="2:8">
      <c r="B195" s="88"/>
      <c r="C195" s="89" t="s">
        <v>238</v>
      </c>
      <c r="D195" s="90"/>
      <c r="E195" s="91"/>
      <c r="F195" s="90"/>
      <c r="G195" s="92"/>
      <c r="H195" s="93"/>
    </row>
    <row r="196" spans="2:8" s="129" customFormat="1">
      <c r="B196" s="133">
        <v>1</v>
      </c>
      <c r="C196" s="134" t="s">
        <v>239</v>
      </c>
      <c r="D196" s="135"/>
      <c r="E196" s="133"/>
      <c r="F196" s="131" t="s">
        <v>240</v>
      </c>
      <c r="G196" s="133">
        <v>18</v>
      </c>
      <c r="H196" s="136">
        <v>9100</v>
      </c>
    </row>
    <row r="197" spans="2:8" s="129" customFormat="1">
      <c r="B197" s="133">
        <v>2</v>
      </c>
      <c r="C197" s="134" t="s">
        <v>239</v>
      </c>
      <c r="D197" s="138"/>
      <c r="E197" s="133"/>
      <c r="F197" s="131" t="s">
        <v>241</v>
      </c>
      <c r="G197" s="133">
        <v>18</v>
      </c>
      <c r="H197" s="137">
        <v>11300</v>
      </c>
    </row>
    <row r="198" spans="2:8" s="129" customFormat="1">
      <c r="B198" s="133">
        <v>3</v>
      </c>
      <c r="C198" s="134" t="s">
        <v>239</v>
      </c>
      <c r="D198" s="138"/>
      <c r="E198" s="133"/>
      <c r="F198" s="131" t="s">
        <v>225</v>
      </c>
      <c r="G198" s="133">
        <v>18</v>
      </c>
      <c r="H198" s="137">
        <v>11800</v>
      </c>
    </row>
    <row r="199" spans="2:8" s="129" customFormat="1">
      <c r="B199" s="133">
        <v>4</v>
      </c>
      <c r="C199" s="134" t="s">
        <v>239</v>
      </c>
      <c r="D199" s="138"/>
      <c r="E199" s="133"/>
      <c r="F199" s="131" t="s">
        <v>242</v>
      </c>
      <c r="G199" s="133">
        <v>18</v>
      </c>
      <c r="H199" s="137">
        <v>12200</v>
      </c>
    </row>
    <row r="200" spans="2:8" s="129" customFormat="1">
      <c r="B200" s="133">
        <v>5</v>
      </c>
      <c r="C200" s="134" t="s">
        <v>239</v>
      </c>
      <c r="D200" s="138"/>
      <c r="E200" s="133"/>
      <c r="F200" s="131" t="s">
        <v>241</v>
      </c>
      <c r="G200" s="139">
        <v>21</v>
      </c>
      <c r="H200" s="137">
        <v>12800</v>
      </c>
    </row>
    <row r="201" spans="2:8" s="129" customFormat="1">
      <c r="B201" s="133">
        <v>6</v>
      </c>
      <c r="C201" s="134" t="s">
        <v>239</v>
      </c>
      <c r="D201" s="138"/>
      <c r="E201" s="133"/>
      <c r="F201" s="131" t="s">
        <v>225</v>
      </c>
      <c r="G201" s="139">
        <v>21</v>
      </c>
      <c r="H201" s="137">
        <v>13200</v>
      </c>
    </row>
    <row r="202" spans="2:8" s="129" customFormat="1">
      <c r="B202" s="133">
        <v>7</v>
      </c>
      <c r="C202" s="134" t="s">
        <v>239</v>
      </c>
      <c r="D202" s="138"/>
      <c r="E202" s="133"/>
      <c r="F202" s="131" t="s">
        <v>242</v>
      </c>
      <c r="G202" s="139">
        <v>21</v>
      </c>
      <c r="H202" s="137">
        <v>13600</v>
      </c>
    </row>
    <row r="203" spans="2:8">
      <c r="B203" s="88"/>
      <c r="C203" s="89" t="s">
        <v>243</v>
      </c>
      <c r="D203" s="90"/>
      <c r="E203" s="91"/>
      <c r="F203" s="90"/>
      <c r="G203" s="92"/>
      <c r="H203" s="93"/>
    </row>
    <row r="204" spans="2:8" s="129" customFormat="1">
      <c r="B204" s="133">
        <v>1</v>
      </c>
      <c r="C204" s="134" t="s">
        <v>244</v>
      </c>
      <c r="D204" s="135"/>
      <c r="E204" s="133">
        <v>84</v>
      </c>
      <c r="F204" s="131"/>
      <c r="G204" s="133">
        <v>6</v>
      </c>
      <c r="H204" s="136">
        <v>2750</v>
      </c>
    </row>
    <row r="205" spans="2:8" s="129" customFormat="1">
      <c r="B205" s="133">
        <v>3</v>
      </c>
      <c r="C205" s="134" t="s">
        <v>244</v>
      </c>
      <c r="D205" s="138"/>
      <c r="E205" s="133">
        <v>78</v>
      </c>
      <c r="F205" s="131"/>
      <c r="G205" s="133">
        <v>9</v>
      </c>
      <c r="H205" s="137">
        <v>3450</v>
      </c>
    </row>
    <row r="206" spans="2:8" s="129" customFormat="1">
      <c r="B206" s="133">
        <v>4</v>
      </c>
      <c r="C206" s="134" t="s">
        <v>244</v>
      </c>
      <c r="D206" s="138"/>
      <c r="E206" s="133">
        <v>72</v>
      </c>
      <c r="F206" s="131"/>
      <c r="G206" s="133">
        <v>10</v>
      </c>
      <c r="H206" s="137">
        <v>3950</v>
      </c>
    </row>
    <row r="207" spans="2:8" s="129" customFormat="1">
      <c r="B207" s="133">
        <v>5</v>
      </c>
      <c r="C207" s="134" t="s">
        <v>244</v>
      </c>
      <c r="D207" s="138"/>
      <c r="E207" s="133">
        <v>60</v>
      </c>
      <c r="F207" s="131"/>
      <c r="G207" s="133">
        <v>12</v>
      </c>
      <c r="H207" s="137">
        <v>4500</v>
      </c>
    </row>
    <row r="208" spans="2:8" s="129" customFormat="1">
      <c r="B208" s="133">
        <v>6</v>
      </c>
      <c r="C208" s="134" t="s">
        <v>244</v>
      </c>
      <c r="D208" s="138"/>
      <c r="E208" s="133">
        <v>48</v>
      </c>
      <c r="F208" s="131"/>
      <c r="G208" s="133">
        <v>15</v>
      </c>
      <c r="H208" s="137">
        <v>5300</v>
      </c>
    </row>
    <row r="209" spans="2:8" s="129" customFormat="1">
      <c r="B209" s="133">
        <v>7</v>
      </c>
      <c r="C209" s="134" t="s">
        <v>244</v>
      </c>
      <c r="D209" s="138"/>
      <c r="E209" s="133">
        <v>39</v>
      </c>
      <c r="F209" s="131"/>
      <c r="G209" s="133">
        <v>18</v>
      </c>
      <c r="H209" s="137">
        <v>6900</v>
      </c>
    </row>
    <row r="210" spans="2:8" s="129" customFormat="1">
      <c r="B210" s="133">
        <v>8</v>
      </c>
      <c r="C210" s="134" t="s">
        <v>244</v>
      </c>
      <c r="D210" s="138"/>
      <c r="E210" s="133">
        <v>32</v>
      </c>
      <c r="F210" s="131"/>
      <c r="G210" s="133">
        <v>22</v>
      </c>
      <c r="H210" s="137">
        <v>8400</v>
      </c>
    </row>
    <row r="211" spans="2:8">
      <c r="B211" s="88"/>
      <c r="C211" s="89" t="s">
        <v>245</v>
      </c>
      <c r="D211" s="90"/>
      <c r="E211" s="91"/>
      <c r="F211" s="90"/>
      <c r="G211" s="92"/>
      <c r="H211" s="93"/>
    </row>
    <row r="212" spans="2:8" s="129" customFormat="1">
      <c r="B212" s="133">
        <v>1</v>
      </c>
      <c r="C212" s="134" t="s">
        <v>246</v>
      </c>
      <c r="D212" s="135" t="s">
        <v>247</v>
      </c>
      <c r="E212" s="133"/>
      <c r="F212" s="131"/>
      <c r="G212" s="133">
        <v>3.2</v>
      </c>
      <c r="H212" s="136">
        <v>1350</v>
      </c>
    </row>
    <row r="213" spans="2:8" s="129" customFormat="1">
      <c r="B213" s="133">
        <v>2</v>
      </c>
      <c r="C213" s="134" t="s">
        <v>248</v>
      </c>
      <c r="D213" s="135" t="s">
        <v>247</v>
      </c>
      <c r="E213" s="133"/>
      <c r="F213" s="131"/>
      <c r="G213" s="133">
        <v>2.5</v>
      </c>
      <c r="H213" s="137">
        <v>1300</v>
      </c>
    </row>
    <row r="214" spans="2:8" s="129" customFormat="1">
      <c r="B214" s="133">
        <v>3</v>
      </c>
      <c r="C214" s="134" t="s">
        <v>326</v>
      </c>
      <c r="D214" s="138" t="s">
        <v>249</v>
      </c>
      <c r="E214" s="133"/>
      <c r="F214" s="131"/>
      <c r="G214" s="133">
        <v>16</v>
      </c>
      <c r="H214" s="137">
        <v>6500</v>
      </c>
    </row>
    <row r="215" spans="2:8" s="129" customFormat="1">
      <c r="B215" s="133">
        <v>4</v>
      </c>
      <c r="C215" s="134" t="s">
        <v>327</v>
      </c>
      <c r="D215" s="138" t="s">
        <v>250</v>
      </c>
      <c r="E215" s="133"/>
      <c r="F215" s="131"/>
      <c r="G215" s="133">
        <v>16</v>
      </c>
      <c r="H215" s="137">
        <v>5400</v>
      </c>
    </row>
    <row r="217" spans="2:8" s="129" customFormat="1" ht="21.75" thickBot="1">
      <c r="C217" s="130" t="s">
        <v>251</v>
      </c>
      <c r="D217" s="112"/>
    </row>
    <row r="218" spans="2:8">
      <c r="B218" s="97" t="s">
        <v>4</v>
      </c>
      <c r="C218" s="98" t="s">
        <v>5</v>
      </c>
      <c r="D218" s="99" t="s">
        <v>252</v>
      </c>
      <c r="E218" s="99" t="s">
        <v>218</v>
      </c>
      <c r="F218" s="99" t="s">
        <v>218</v>
      </c>
      <c r="G218" s="100" t="s">
        <v>9</v>
      </c>
      <c r="H218" s="101" t="s">
        <v>9</v>
      </c>
    </row>
    <row r="219" spans="2:8" ht="15.75" thickBot="1">
      <c r="B219" s="102"/>
      <c r="C219" s="103"/>
      <c r="D219" s="104"/>
      <c r="E219" s="104" t="s">
        <v>253</v>
      </c>
      <c r="F219" s="104" t="s">
        <v>254</v>
      </c>
      <c r="G219" s="105" t="s">
        <v>10</v>
      </c>
      <c r="H219" s="106" t="s">
        <v>255</v>
      </c>
    </row>
    <row r="220" spans="2:8">
      <c r="B220" s="88"/>
      <c r="C220" s="89" t="s">
        <v>256</v>
      </c>
      <c r="D220" s="90"/>
      <c r="E220" s="91"/>
      <c r="F220" s="90"/>
      <c r="G220" s="92"/>
      <c r="H220" s="93"/>
    </row>
    <row r="221" spans="2:8" s="129" customFormat="1">
      <c r="B221" s="133">
        <v>1</v>
      </c>
      <c r="C221" s="134" t="s">
        <v>257</v>
      </c>
      <c r="D221" s="135" t="s">
        <v>258</v>
      </c>
      <c r="E221" s="133">
        <v>5</v>
      </c>
      <c r="F221" s="131" t="s">
        <v>259</v>
      </c>
      <c r="G221" s="133">
        <v>380</v>
      </c>
      <c r="H221" s="136">
        <f>G221*5</f>
        <v>1900</v>
      </c>
    </row>
    <row r="222" spans="2:8" s="129" customFormat="1">
      <c r="B222" s="133">
        <v>2</v>
      </c>
      <c r="C222" s="134" t="s">
        <v>260</v>
      </c>
      <c r="D222" s="135" t="s">
        <v>258</v>
      </c>
      <c r="E222" s="133">
        <v>5</v>
      </c>
      <c r="F222" s="131" t="s">
        <v>259</v>
      </c>
      <c r="G222" s="133">
        <v>360</v>
      </c>
      <c r="H222" s="136">
        <f t="shared" ref="H222:H224" si="10">G222*5</f>
        <v>1800</v>
      </c>
    </row>
    <row r="223" spans="2:8" s="129" customFormat="1">
      <c r="B223" s="133">
        <v>3</v>
      </c>
      <c r="C223" s="134" t="s">
        <v>261</v>
      </c>
      <c r="D223" s="135" t="s">
        <v>258</v>
      </c>
      <c r="E223" s="133">
        <v>5</v>
      </c>
      <c r="F223" s="131" t="s">
        <v>259</v>
      </c>
      <c r="G223" s="133">
        <v>360</v>
      </c>
      <c r="H223" s="136">
        <f t="shared" si="10"/>
        <v>1800</v>
      </c>
    </row>
    <row r="224" spans="2:8" s="129" customFormat="1">
      <c r="B224" s="133">
        <v>4</v>
      </c>
      <c r="C224" s="134" t="s">
        <v>262</v>
      </c>
      <c r="D224" s="135" t="s">
        <v>258</v>
      </c>
      <c r="E224" s="133">
        <v>5</v>
      </c>
      <c r="F224" s="131" t="s">
        <v>259</v>
      </c>
      <c r="G224" s="133">
        <v>360</v>
      </c>
      <c r="H224" s="136">
        <f t="shared" si="10"/>
        <v>1800</v>
      </c>
    </row>
    <row r="225" spans="2:8">
      <c r="B225" s="88"/>
      <c r="C225" s="89" t="s">
        <v>263</v>
      </c>
      <c r="D225" s="90"/>
      <c r="E225" s="91"/>
      <c r="F225" s="90"/>
      <c r="G225" s="92"/>
      <c r="H225" s="93"/>
    </row>
    <row r="226" spans="2:8" s="129" customFormat="1">
      <c r="B226" s="133">
        <v>1</v>
      </c>
      <c r="C226" s="134" t="s">
        <v>264</v>
      </c>
      <c r="D226" s="135" t="s">
        <v>258</v>
      </c>
      <c r="E226" s="133"/>
      <c r="F226" s="131" t="s">
        <v>265</v>
      </c>
      <c r="G226" s="133">
        <v>380</v>
      </c>
      <c r="H226" s="136">
        <f>G226*F226</f>
        <v>9500</v>
      </c>
    </row>
    <row r="227" spans="2:8" s="129" customFormat="1">
      <c r="B227" s="133">
        <v>2</v>
      </c>
      <c r="C227" s="134" t="s">
        <v>266</v>
      </c>
      <c r="D227" s="135" t="s">
        <v>258</v>
      </c>
      <c r="E227" s="133"/>
      <c r="F227" s="131" t="s">
        <v>265</v>
      </c>
      <c r="G227" s="133">
        <v>380</v>
      </c>
      <c r="H227" s="136">
        <f t="shared" ref="H227:H234" si="11">G227*F227</f>
        <v>9500</v>
      </c>
    </row>
    <row r="228" spans="2:8" s="129" customFormat="1">
      <c r="B228" s="133">
        <v>3</v>
      </c>
      <c r="C228" s="134" t="s">
        <v>267</v>
      </c>
      <c r="D228" s="135" t="s">
        <v>258</v>
      </c>
      <c r="E228" s="133"/>
      <c r="F228" s="131" t="s">
        <v>265</v>
      </c>
      <c r="G228" s="133">
        <v>370</v>
      </c>
      <c r="H228" s="136">
        <f t="shared" si="11"/>
        <v>9250</v>
      </c>
    </row>
    <row r="229" spans="2:8" s="129" customFormat="1">
      <c r="B229" s="133">
        <v>4</v>
      </c>
      <c r="C229" s="134" t="s">
        <v>268</v>
      </c>
      <c r="D229" s="135" t="s">
        <v>258</v>
      </c>
      <c r="E229" s="133"/>
      <c r="F229" s="131" t="s">
        <v>265</v>
      </c>
      <c r="G229" s="133">
        <v>370</v>
      </c>
      <c r="H229" s="136">
        <f t="shared" si="11"/>
        <v>9250</v>
      </c>
    </row>
    <row r="230" spans="2:8" s="129" customFormat="1">
      <c r="B230" s="133">
        <v>5</v>
      </c>
      <c r="C230" s="134" t="s">
        <v>269</v>
      </c>
      <c r="D230" s="135" t="s">
        <v>258</v>
      </c>
      <c r="E230" s="133"/>
      <c r="F230" s="131" t="s">
        <v>265</v>
      </c>
      <c r="G230" s="133">
        <v>360</v>
      </c>
      <c r="H230" s="136">
        <f t="shared" si="11"/>
        <v>9000</v>
      </c>
    </row>
    <row r="231" spans="2:8" s="129" customFormat="1">
      <c r="B231" s="133">
        <v>6</v>
      </c>
      <c r="C231" s="134" t="s">
        <v>270</v>
      </c>
      <c r="D231" s="135" t="s">
        <v>258</v>
      </c>
      <c r="E231" s="133"/>
      <c r="F231" s="131" t="s">
        <v>271</v>
      </c>
      <c r="G231" s="133">
        <v>350</v>
      </c>
      <c r="H231" s="136">
        <f t="shared" si="11"/>
        <v>17500</v>
      </c>
    </row>
    <row r="232" spans="2:8" s="129" customFormat="1">
      <c r="B232" s="133">
        <v>7</v>
      </c>
      <c r="C232" s="134" t="s">
        <v>272</v>
      </c>
      <c r="D232" s="135" t="s">
        <v>258</v>
      </c>
      <c r="E232" s="133"/>
      <c r="F232" s="131" t="s">
        <v>271</v>
      </c>
      <c r="G232" s="133">
        <v>350</v>
      </c>
      <c r="H232" s="136">
        <f t="shared" si="11"/>
        <v>17500</v>
      </c>
    </row>
    <row r="233" spans="2:8" s="129" customFormat="1">
      <c r="B233" s="133">
        <v>8</v>
      </c>
      <c r="C233" s="134" t="s">
        <v>273</v>
      </c>
      <c r="D233" s="135" t="s">
        <v>258</v>
      </c>
      <c r="E233" s="133"/>
      <c r="F233" s="131" t="s">
        <v>271</v>
      </c>
      <c r="G233" s="133">
        <v>350</v>
      </c>
      <c r="H233" s="136">
        <f t="shared" si="11"/>
        <v>17500</v>
      </c>
    </row>
    <row r="234" spans="2:8" s="129" customFormat="1">
      <c r="B234" s="133">
        <v>9</v>
      </c>
      <c r="C234" s="134" t="s">
        <v>274</v>
      </c>
      <c r="D234" s="135" t="s">
        <v>258</v>
      </c>
      <c r="E234" s="133"/>
      <c r="F234" s="131" t="s">
        <v>271</v>
      </c>
      <c r="G234" s="133">
        <v>350</v>
      </c>
      <c r="H234" s="136">
        <f t="shared" si="11"/>
        <v>17500</v>
      </c>
    </row>
    <row r="235" spans="2:8">
      <c r="B235" s="88"/>
      <c r="C235" s="89" t="s">
        <v>275</v>
      </c>
      <c r="D235" s="90"/>
      <c r="E235" s="91"/>
      <c r="F235" s="90"/>
      <c r="G235" s="92"/>
      <c r="H235" s="93"/>
    </row>
    <row r="236" spans="2:8" s="129" customFormat="1">
      <c r="B236" s="133">
        <v>1</v>
      </c>
      <c r="C236" s="134" t="s">
        <v>276</v>
      </c>
      <c r="D236" s="135" t="s">
        <v>277</v>
      </c>
      <c r="E236" s="133" t="s">
        <v>278</v>
      </c>
      <c r="F236" s="131" t="s">
        <v>279</v>
      </c>
      <c r="G236" s="133">
        <v>42</v>
      </c>
      <c r="H236" s="136">
        <f>F236*G236</f>
        <v>2394</v>
      </c>
    </row>
    <row r="237" spans="2:8" s="129" customFormat="1">
      <c r="B237" s="133">
        <v>2</v>
      </c>
      <c r="C237" s="134" t="s">
        <v>280</v>
      </c>
      <c r="D237" s="135" t="s">
        <v>281</v>
      </c>
      <c r="E237" s="133" t="s">
        <v>278</v>
      </c>
      <c r="F237" s="131" t="s">
        <v>279</v>
      </c>
      <c r="G237" s="133">
        <v>45</v>
      </c>
      <c r="H237" s="136">
        <f t="shared" ref="H237:H239" si="12">F237*G237</f>
        <v>2565</v>
      </c>
    </row>
    <row r="238" spans="2:8" s="129" customFormat="1">
      <c r="B238" s="133">
        <v>3</v>
      </c>
      <c r="C238" s="134" t="s">
        <v>280</v>
      </c>
      <c r="D238" s="135" t="s">
        <v>282</v>
      </c>
      <c r="E238" s="133" t="s">
        <v>278</v>
      </c>
      <c r="F238" s="131" t="s">
        <v>279</v>
      </c>
      <c r="G238" s="133">
        <v>50</v>
      </c>
      <c r="H238" s="136">
        <f t="shared" si="12"/>
        <v>2850</v>
      </c>
    </row>
    <row r="239" spans="2:8" s="129" customFormat="1">
      <c r="B239" s="133">
        <v>4</v>
      </c>
      <c r="C239" s="134" t="s">
        <v>283</v>
      </c>
      <c r="D239" s="135" t="s">
        <v>284</v>
      </c>
      <c r="E239" s="133" t="s">
        <v>278</v>
      </c>
      <c r="F239" s="131" t="s">
        <v>279</v>
      </c>
      <c r="G239" s="133">
        <v>47</v>
      </c>
      <c r="H239" s="136">
        <f t="shared" si="12"/>
        <v>2679</v>
      </c>
    </row>
    <row r="241" spans="2:8" s="129" customFormat="1" ht="21">
      <c r="C241" s="130" t="s">
        <v>285</v>
      </c>
      <c r="D241" s="112"/>
    </row>
    <row r="242" spans="2:8" ht="15.75" thickBot="1">
      <c r="B242" s="45"/>
      <c r="C242" s="46" t="s">
        <v>286</v>
      </c>
      <c r="D242" s="45"/>
      <c r="E242" s="47"/>
      <c r="F242" s="45"/>
      <c r="G242" s="45"/>
      <c r="H242" s="45"/>
    </row>
    <row r="243" spans="2:8">
      <c r="B243" s="97" t="s">
        <v>4</v>
      </c>
      <c r="C243" s="98" t="s">
        <v>5</v>
      </c>
      <c r="D243" s="99"/>
      <c r="E243" s="99"/>
      <c r="F243" s="99" t="s">
        <v>218</v>
      </c>
      <c r="G243" s="100" t="s">
        <v>9</v>
      </c>
      <c r="H243" s="101" t="s">
        <v>9</v>
      </c>
    </row>
    <row r="244" spans="2:8" ht="15.75" thickBot="1">
      <c r="B244" s="102"/>
      <c r="C244" s="103"/>
      <c r="D244" s="104"/>
      <c r="E244" s="104"/>
      <c r="F244" s="104" t="s">
        <v>287</v>
      </c>
      <c r="G244" s="105" t="s">
        <v>10</v>
      </c>
      <c r="H244" s="106" t="s">
        <v>287</v>
      </c>
    </row>
    <row r="245" spans="2:8">
      <c r="B245" s="88"/>
      <c r="C245" s="89" t="s">
        <v>288</v>
      </c>
      <c r="D245" s="90"/>
      <c r="E245" s="91"/>
      <c r="F245" s="90"/>
      <c r="G245" s="92"/>
      <c r="H245" s="93"/>
    </row>
    <row r="246" spans="2:8" s="129" customFormat="1">
      <c r="B246" s="133"/>
      <c r="C246" s="134" t="s">
        <v>289</v>
      </c>
      <c r="D246" s="135" t="s">
        <v>290</v>
      </c>
      <c r="E246" s="133" t="s">
        <v>291</v>
      </c>
      <c r="F246" s="131" t="s">
        <v>265</v>
      </c>
      <c r="G246" s="131">
        <f>H246/F246</f>
        <v>92</v>
      </c>
      <c r="H246" s="136">
        <v>2300</v>
      </c>
    </row>
    <row r="247" spans="2:8" s="129" customFormat="1">
      <c r="B247" s="133"/>
      <c r="C247" s="134" t="s">
        <v>289</v>
      </c>
      <c r="D247" s="135" t="s">
        <v>290</v>
      </c>
      <c r="E247" s="133" t="s">
        <v>291</v>
      </c>
      <c r="F247" s="131" t="s">
        <v>292</v>
      </c>
      <c r="G247" s="132">
        <f t="shared" ref="G247:G252" si="13">H247/F247</f>
        <v>103.33333333333333</v>
      </c>
      <c r="H247" s="136">
        <v>1550</v>
      </c>
    </row>
    <row r="248" spans="2:8" s="129" customFormat="1">
      <c r="B248" s="133"/>
      <c r="C248" s="134" t="s">
        <v>289</v>
      </c>
      <c r="D248" s="135" t="s">
        <v>290</v>
      </c>
      <c r="E248" s="133" t="s">
        <v>291</v>
      </c>
      <c r="F248" s="131" t="s">
        <v>293</v>
      </c>
      <c r="G248" s="132">
        <f t="shared" si="13"/>
        <v>142.85714285714286</v>
      </c>
      <c r="H248" s="136">
        <v>1000</v>
      </c>
    </row>
    <row r="249" spans="2:8">
      <c r="B249" s="88"/>
      <c r="C249" s="89" t="s">
        <v>294</v>
      </c>
      <c r="D249" s="90"/>
      <c r="E249" s="91"/>
      <c r="F249" s="90"/>
      <c r="G249" s="92"/>
      <c r="H249" s="93"/>
    </row>
    <row r="250" spans="2:8" s="129" customFormat="1">
      <c r="B250" s="133"/>
      <c r="C250" s="134" t="s">
        <v>295</v>
      </c>
      <c r="D250" s="135" t="s">
        <v>290</v>
      </c>
      <c r="E250" s="133" t="s">
        <v>296</v>
      </c>
      <c r="F250" s="131" t="s">
        <v>265</v>
      </c>
      <c r="G250" s="131">
        <f>H250/F250</f>
        <v>144</v>
      </c>
      <c r="H250" s="136">
        <v>3600</v>
      </c>
    </row>
    <row r="251" spans="2:8" s="129" customFormat="1">
      <c r="B251" s="133"/>
      <c r="C251" s="134" t="s">
        <v>295</v>
      </c>
      <c r="D251" s="135" t="s">
        <v>290</v>
      </c>
      <c r="E251" s="133" t="s">
        <v>296</v>
      </c>
      <c r="F251" s="131" t="s">
        <v>292</v>
      </c>
      <c r="G251" s="132">
        <f t="shared" si="13"/>
        <v>160</v>
      </c>
      <c r="H251" s="136">
        <v>2400</v>
      </c>
    </row>
    <row r="252" spans="2:8" s="129" customFormat="1">
      <c r="B252" s="133"/>
      <c r="C252" s="134" t="s">
        <v>295</v>
      </c>
      <c r="D252" s="135" t="s">
        <v>290</v>
      </c>
      <c r="E252" s="133" t="s">
        <v>296</v>
      </c>
      <c r="F252" s="131" t="s">
        <v>293</v>
      </c>
      <c r="G252" s="132">
        <f t="shared" si="13"/>
        <v>200</v>
      </c>
      <c r="H252" s="136">
        <v>1400</v>
      </c>
    </row>
    <row r="253" spans="2:8">
      <c r="B253" s="88"/>
      <c r="C253" s="89" t="s">
        <v>297</v>
      </c>
      <c r="D253" s="90"/>
      <c r="E253" s="91"/>
      <c r="F253" s="90"/>
      <c r="G253" s="92"/>
      <c r="H253" s="93"/>
    </row>
    <row r="254" spans="2:8" s="129" customFormat="1">
      <c r="B254" s="133"/>
      <c r="C254" s="134" t="s">
        <v>298</v>
      </c>
      <c r="D254" s="135" t="s">
        <v>290</v>
      </c>
      <c r="E254" s="133" t="s">
        <v>296</v>
      </c>
      <c r="F254" s="131" t="s">
        <v>265</v>
      </c>
      <c r="G254" s="131">
        <f>H254/F254</f>
        <v>224</v>
      </c>
      <c r="H254" s="136">
        <v>5600</v>
      </c>
    </row>
    <row r="255" spans="2:8" s="129" customFormat="1">
      <c r="B255" s="133"/>
      <c r="C255" s="134" t="s">
        <v>298</v>
      </c>
      <c r="D255" s="135" t="s">
        <v>290</v>
      </c>
      <c r="E255" s="133" t="s">
        <v>296</v>
      </c>
      <c r="F255" s="131" t="s">
        <v>299</v>
      </c>
      <c r="G255" s="132">
        <f t="shared" ref="G255:G256" si="14">H255/F255</f>
        <v>240</v>
      </c>
      <c r="H255" s="136">
        <v>2400</v>
      </c>
    </row>
    <row r="256" spans="2:8" s="129" customFormat="1">
      <c r="B256" s="133"/>
      <c r="C256" s="134" t="s">
        <v>298</v>
      </c>
      <c r="D256" s="135" t="s">
        <v>290</v>
      </c>
      <c r="E256" s="133" t="s">
        <v>296</v>
      </c>
      <c r="F256" s="131" t="s">
        <v>300</v>
      </c>
      <c r="G256" s="132">
        <f t="shared" si="14"/>
        <v>260</v>
      </c>
      <c r="H256" s="136">
        <v>1300</v>
      </c>
    </row>
    <row r="257" spans="2:8">
      <c r="B257" s="88"/>
      <c r="C257" s="89" t="s">
        <v>301</v>
      </c>
      <c r="D257" s="90"/>
      <c r="E257" s="91"/>
      <c r="F257" s="90"/>
      <c r="G257" s="92"/>
      <c r="H257" s="93"/>
    </row>
    <row r="258" spans="2:8" s="129" customFormat="1">
      <c r="B258" s="133"/>
      <c r="C258" s="134" t="s">
        <v>302</v>
      </c>
      <c r="D258" s="135" t="s">
        <v>303</v>
      </c>
      <c r="E258" s="133" t="s">
        <v>304</v>
      </c>
      <c r="F258" s="131" t="s">
        <v>299</v>
      </c>
      <c r="G258" s="131">
        <f>H258/F258</f>
        <v>180</v>
      </c>
      <c r="H258" s="136">
        <v>1800</v>
      </c>
    </row>
    <row r="259" spans="2:8" s="129" customFormat="1">
      <c r="B259" s="133"/>
      <c r="C259" s="134" t="s">
        <v>302</v>
      </c>
      <c r="D259" s="135" t="s">
        <v>303</v>
      </c>
      <c r="E259" s="133" t="s">
        <v>304</v>
      </c>
      <c r="F259" s="131" t="s">
        <v>300</v>
      </c>
      <c r="G259" s="132">
        <f t="shared" ref="G259:G261" si="15">H259/F259</f>
        <v>190</v>
      </c>
      <c r="H259" s="136">
        <v>950</v>
      </c>
    </row>
    <row r="260" spans="2:8" s="129" customFormat="1">
      <c r="B260" s="133"/>
      <c r="C260" s="134" t="s">
        <v>305</v>
      </c>
      <c r="D260" s="135" t="s">
        <v>303</v>
      </c>
      <c r="E260" s="133" t="s">
        <v>304</v>
      </c>
      <c r="F260" s="131" t="s">
        <v>299</v>
      </c>
      <c r="G260" s="131">
        <f>H260/F260</f>
        <v>120</v>
      </c>
      <c r="H260" s="136">
        <v>1200</v>
      </c>
    </row>
    <row r="261" spans="2:8" s="129" customFormat="1">
      <c r="B261" s="133"/>
      <c r="C261" s="134" t="s">
        <v>305</v>
      </c>
      <c r="D261" s="135" t="s">
        <v>303</v>
      </c>
      <c r="E261" s="133" t="s">
        <v>304</v>
      </c>
      <c r="F261" s="131" t="s">
        <v>300</v>
      </c>
      <c r="G261" s="132">
        <f t="shared" si="15"/>
        <v>140</v>
      </c>
      <c r="H261" s="136">
        <v>700</v>
      </c>
    </row>
    <row r="262" spans="2:8">
      <c r="B262" s="88"/>
      <c r="C262" s="89" t="s">
        <v>306</v>
      </c>
      <c r="D262" s="90"/>
      <c r="E262" s="91"/>
      <c r="F262" s="90"/>
      <c r="G262" s="92"/>
      <c r="H262" s="93"/>
    </row>
    <row r="263" spans="2:8" s="129" customFormat="1">
      <c r="B263" s="133"/>
      <c r="C263" s="134" t="s">
        <v>307</v>
      </c>
      <c r="D263" s="135" t="s">
        <v>290</v>
      </c>
      <c r="E263" s="133" t="s">
        <v>296</v>
      </c>
      <c r="F263" s="131" t="s">
        <v>265</v>
      </c>
      <c r="G263" s="131">
        <f>H263/F263</f>
        <v>224</v>
      </c>
      <c r="H263" s="136">
        <v>5600</v>
      </c>
    </row>
    <row r="264" spans="2:8" s="129" customFormat="1">
      <c r="B264" s="133"/>
      <c r="C264" s="134" t="s">
        <v>307</v>
      </c>
      <c r="D264" s="135" t="s">
        <v>290</v>
      </c>
      <c r="E264" s="133" t="s">
        <v>296</v>
      </c>
      <c r="F264" s="131" t="s">
        <v>299</v>
      </c>
      <c r="G264" s="132">
        <f t="shared" ref="G264:G265" si="16">H264/F264</f>
        <v>240</v>
      </c>
      <c r="H264" s="136">
        <v>2400</v>
      </c>
    </row>
    <row r="265" spans="2:8" s="129" customFormat="1">
      <c r="B265" s="133"/>
      <c r="C265" s="134" t="s">
        <v>307</v>
      </c>
      <c r="D265" s="135" t="s">
        <v>290</v>
      </c>
      <c r="E265" s="133" t="s">
        <v>296</v>
      </c>
      <c r="F265" s="131" t="s">
        <v>300</v>
      </c>
      <c r="G265" s="132">
        <f t="shared" si="16"/>
        <v>260</v>
      </c>
      <c r="H265" s="136">
        <v>1300</v>
      </c>
    </row>
    <row r="266" spans="2:8">
      <c r="B266" s="88"/>
      <c r="C266" s="89" t="s">
        <v>308</v>
      </c>
      <c r="D266" s="90"/>
      <c r="E266" s="91"/>
      <c r="F266" s="90"/>
      <c r="G266" s="92"/>
      <c r="H266" s="93"/>
    </row>
    <row r="267" spans="2:8" s="129" customFormat="1">
      <c r="B267" s="133"/>
      <c r="C267" s="134" t="s">
        <v>309</v>
      </c>
      <c r="D267" s="133" t="s">
        <v>310</v>
      </c>
      <c r="E267" s="135" t="s">
        <v>311</v>
      </c>
      <c r="F267" s="131" t="s">
        <v>312</v>
      </c>
      <c r="G267" s="132">
        <f t="shared" ref="G267:G268" si="17">H267/F267</f>
        <v>933.33333333333337</v>
      </c>
      <c r="H267" s="136">
        <v>2800</v>
      </c>
    </row>
    <row r="268" spans="2:8" s="129" customFormat="1">
      <c r="B268" s="133"/>
      <c r="C268" s="134" t="s">
        <v>309</v>
      </c>
      <c r="D268" s="133" t="s">
        <v>310</v>
      </c>
      <c r="E268" s="135" t="s">
        <v>311</v>
      </c>
      <c r="F268" s="131" t="s">
        <v>313</v>
      </c>
      <c r="G268" s="132">
        <f t="shared" si="17"/>
        <v>950</v>
      </c>
      <c r="H268" s="136">
        <v>950</v>
      </c>
    </row>
    <row r="269" spans="2:8">
      <c r="B269" s="88"/>
      <c r="C269" s="89" t="s">
        <v>314</v>
      </c>
      <c r="D269" s="90"/>
      <c r="E269" s="91"/>
      <c r="F269" s="90"/>
      <c r="G269" s="92"/>
      <c r="H269" s="93"/>
    </row>
    <row r="270" spans="2:8" s="129" customFormat="1">
      <c r="B270" s="133"/>
      <c r="C270" s="134" t="s">
        <v>315</v>
      </c>
      <c r="D270" s="135" t="s">
        <v>290</v>
      </c>
      <c r="E270" s="133" t="s">
        <v>296</v>
      </c>
      <c r="F270" s="131" t="s">
        <v>259</v>
      </c>
      <c r="G270" s="131">
        <f>H270/F270</f>
        <v>1700</v>
      </c>
      <c r="H270" s="136">
        <v>34000</v>
      </c>
    </row>
    <row r="271" spans="2:8" s="129" customFormat="1">
      <c r="B271" s="133"/>
      <c r="C271" s="134" t="s">
        <v>315</v>
      </c>
      <c r="D271" s="135" t="s">
        <v>290</v>
      </c>
      <c r="E271" s="133" t="s">
        <v>296</v>
      </c>
      <c r="F271" s="131" t="s">
        <v>299</v>
      </c>
      <c r="G271" s="131">
        <f>H271/F271</f>
        <v>1950</v>
      </c>
      <c r="H271" s="136">
        <v>19500</v>
      </c>
    </row>
    <row r="272" spans="2:8">
      <c r="B272" s="88"/>
      <c r="C272" s="89" t="s">
        <v>316</v>
      </c>
      <c r="D272" s="90"/>
      <c r="E272" s="91"/>
      <c r="F272" s="90"/>
      <c r="G272" s="92"/>
      <c r="H272" s="93"/>
    </row>
    <row r="273" spans="2:8" s="129" customFormat="1">
      <c r="B273" s="133"/>
      <c r="C273" s="134" t="s">
        <v>317</v>
      </c>
      <c r="D273" s="133" t="s">
        <v>318</v>
      </c>
      <c r="E273" s="135" t="s">
        <v>311</v>
      </c>
      <c r="F273" s="131" t="s">
        <v>300</v>
      </c>
      <c r="G273" s="132">
        <f t="shared" ref="G273:G280" si="18">H273/F273</f>
        <v>500</v>
      </c>
      <c r="H273" s="136">
        <v>2500</v>
      </c>
    </row>
    <row r="274" spans="2:8" s="129" customFormat="1">
      <c r="B274" s="133"/>
      <c r="C274" s="134" t="s">
        <v>317</v>
      </c>
      <c r="D274" s="133" t="s">
        <v>318</v>
      </c>
      <c r="E274" s="135" t="s">
        <v>311</v>
      </c>
      <c r="F274" s="131" t="s">
        <v>312</v>
      </c>
      <c r="G274" s="132">
        <f t="shared" si="18"/>
        <v>566.66666666666663</v>
      </c>
      <c r="H274" s="136">
        <v>1700</v>
      </c>
    </row>
    <row r="275" spans="2:8" s="129" customFormat="1">
      <c r="B275" s="133"/>
      <c r="C275" s="134" t="s">
        <v>317</v>
      </c>
      <c r="D275" s="133" t="s">
        <v>318</v>
      </c>
      <c r="E275" s="135" t="s">
        <v>311</v>
      </c>
      <c r="F275" s="131" t="s">
        <v>313</v>
      </c>
      <c r="G275" s="132">
        <f t="shared" si="18"/>
        <v>600</v>
      </c>
      <c r="H275" s="136">
        <v>600</v>
      </c>
    </row>
    <row r="276" spans="2:8">
      <c r="B276" s="88"/>
      <c r="C276" s="89" t="s">
        <v>319</v>
      </c>
      <c r="D276" s="90"/>
      <c r="E276" s="91"/>
      <c r="F276" s="90"/>
      <c r="G276" s="92"/>
      <c r="H276" s="93"/>
    </row>
    <row r="277" spans="2:8" s="129" customFormat="1">
      <c r="B277" s="133"/>
      <c r="C277" s="134" t="s">
        <v>320</v>
      </c>
      <c r="D277" s="135" t="s">
        <v>321</v>
      </c>
      <c r="E277" s="135" t="s">
        <v>311</v>
      </c>
      <c r="F277" s="131" t="s">
        <v>299</v>
      </c>
      <c r="G277" s="132">
        <f t="shared" si="18"/>
        <v>250</v>
      </c>
      <c r="H277" s="136">
        <v>2500</v>
      </c>
    </row>
    <row r="278" spans="2:8" s="129" customFormat="1">
      <c r="B278" s="133"/>
      <c r="C278" s="134" t="s">
        <v>320</v>
      </c>
      <c r="D278" s="135" t="s">
        <v>321</v>
      </c>
      <c r="E278" s="135" t="s">
        <v>311</v>
      </c>
      <c r="F278" s="131" t="s">
        <v>322</v>
      </c>
      <c r="G278" s="132">
        <f t="shared" si="18"/>
        <v>253.33333333333334</v>
      </c>
      <c r="H278" s="136">
        <v>1900</v>
      </c>
    </row>
    <row r="279" spans="2:8" s="129" customFormat="1">
      <c r="B279" s="133"/>
      <c r="C279" s="134" t="s">
        <v>320</v>
      </c>
      <c r="D279" s="135" t="s">
        <v>321</v>
      </c>
      <c r="E279" s="135" t="s">
        <v>311</v>
      </c>
      <c r="F279" s="131" t="s">
        <v>300</v>
      </c>
      <c r="G279" s="132">
        <f t="shared" si="18"/>
        <v>260</v>
      </c>
      <c r="H279" s="136">
        <v>1300</v>
      </c>
    </row>
    <row r="280" spans="2:8" s="129" customFormat="1">
      <c r="B280" s="133"/>
      <c r="C280" s="134" t="s">
        <v>320</v>
      </c>
      <c r="D280" s="135" t="s">
        <v>321</v>
      </c>
      <c r="E280" s="135" t="s">
        <v>311</v>
      </c>
      <c r="F280" s="131" t="s">
        <v>323</v>
      </c>
      <c r="G280" s="132">
        <f t="shared" si="18"/>
        <v>300</v>
      </c>
      <c r="H280" s="136">
        <v>450</v>
      </c>
    </row>
    <row r="281" spans="2:8">
      <c r="C281" s="13" t="s">
        <v>324</v>
      </c>
      <c r="D281" s="13"/>
      <c r="E281" s="13"/>
      <c r="H281" s="7"/>
    </row>
    <row r="282" spans="2:8">
      <c r="C282" s="13" t="s">
        <v>325</v>
      </c>
      <c r="D282" s="107"/>
      <c r="E282" s="107"/>
      <c r="H282" s="7"/>
    </row>
  </sheetData>
  <pageMargins left="0" right="0" top="0" bottom="0" header="0" footer="0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2018-07-31T04:27:53Z</dcterms:modified>
</cp:coreProperties>
</file>