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gif" ContentType="image/gif"/>
  <Default Extension="vml" ContentType="application/vnd.openxmlformats-officedocument.vmlDrawing"/>
  <Default Extension="jpg" ContentType="image/p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ЭтаКнига" defaultThemeVersion="153222"/>
  <mc:AlternateContent xmlns:mc="http://schemas.openxmlformats.org/markup-compatibility/2006">
    <mc:Choice Requires="x15">
      <x15ac:absPath xmlns:x15ac="http://schemas.microsoft.com/office/spreadsheetml/2010/11/ac" url="\\192.168.1.2\temp\Отдел продаж ВИДЕОНАБЛЮДЕНИЕ\ПРАЙСЫ PULSAR\прайс декабрь\"/>
    </mc:Choice>
  </mc:AlternateContent>
  <bookViews>
    <workbookView xWindow="0" yWindow="0" windowWidth="28800" windowHeight="12000" tabRatio="953" firstSheet="1" activeTab="2"/>
  </bookViews>
  <sheets>
    <sheet name="АКЦИИ!" sheetId="14" r:id="rId1"/>
    <sheet name="камеры AHD TVT" sheetId="15" r:id="rId2"/>
    <sheet name=" IP камеры TVT" sheetId="3" r:id="rId3"/>
    <sheet name="IP BEWARD" sheetId="1" r:id="rId4"/>
    <sheet name="Сетевое оборудование UNIPOE " sheetId="7" r:id="rId5"/>
    <sheet name="ПО MACROSCOP" sheetId="2" r:id="rId6"/>
    <sheet name="РТУ SECUSCAN" sheetId="9" r:id="rId7"/>
    <sheet name="Металлодетекторы  " sheetId="8" r:id="rId8"/>
    <sheet name="ZKTeco" sheetId="16" r:id="rId9"/>
    <sheet name="Шлаг., Автоматика, Боллард FAAC" sheetId="13" r:id="rId10"/>
    <sheet name="СКУД RUSGUARD" sheetId="12" r:id="rId11"/>
    <sheet name="Охрана периметра PERIDECT" sheetId="10" r:id="rId12"/>
    <sheet name="Охр. освещение ЗАРЯ" sheetId="11" r:id="rId13"/>
  </sheets>
  <externalReferences>
    <externalReference r:id="rId14"/>
  </externalReferences>
  <definedNames>
    <definedName name="AHD" localSheetId="8">'IP BEWARD'!#REF!</definedName>
    <definedName name="AHD">'IP BEWARD'!#REF!</definedName>
    <definedName name="course">'[1]ВАШ ЗАКАЗ'!$G$5</definedName>
    <definedName name="FAAC" localSheetId="8">'IP BEWARD'!#REF!</definedName>
    <definedName name="FAAC" localSheetId="0">'АКЦИИ!'!#REF!</definedName>
    <definedName name="FAAC" localSheetId="1">'IP BEWARD'!#REF!</definedName>
    <definedName name="FAAC">'IP BEWARD'!#REF!</definedName>
    <definedName name="Z_95AB3A80_5643_4728_9147_A25881F27279_.wvu.Rows" localSheetId="2" hidden="1">' IP камеры TVT'!#REF!,' IP камеры TVT'!$12:$12,' IP камеры TVT'!$96:$97,' IP камеры TVT'!#REF!,' IP камеры TVT'!$16:$56,' IP камеры TVT'!$80:$93,' IP камеры TVT'!#REF!,' IP камеры TVT'!#REF!,' IP камеры TVT'!#REF!,' IP камеры TVT'!$96:$97,' IP камеры TVT'!#REF!,' IP камеры TVT'!#REF!,' IP камеры TVT'!#REF!,' IP камеры TVT'!#REF!,' IP камеры TVT'!#REF!,' IP камеры TVT'!#REF!,' IP камеры TVT'!#REF!,' IP камеры TVT'!#REF!,' IP камеры TVT'!#REF!,' IP камеры TVT'!#REF!,' IP камеры TVT'!#REF!,' IP камеры TVT'!#REF!,' IP камеры TVT'!#REF!,' IP камеры TVT'!#REF!,' IP камеры TVT'!#REF!,' IP камеры TVT'!#REF!,' IP камеры TVT'!#REF!,' IP камеры TVT'!#REF!,' IP камеры TVT'!#REF!,' IP камеры TVT'!#REF!,' IP камеры TVT'!#REF!,' IP камеры TVT'!#REF!,' IP камеры TVT'!#REF!</definedName>
    <definedName name="Z_95AB3A80_5643_4728_9147_A25881F27279_.wvu.Rows" localSheetId="3" hidden="1">'IP BEWARD'!$10:$10,'IP BEWARD'!#REF!,'IP BEWARD'!$46:$55,'IP BEWARD'!#REF!,'IP BEWARD'!$21:$28,'IP BEWARD'!$37:$44,'IP BEWARD'!$56:$63,'IP BEWARD'!$84:$89,'IP BEWARD'!#REF!,'IP BEWARD'!$46:$53,'IP BEWARD'!$91:$96,'IP BEWARD'!$103:$105,'IP BEWARD'!$76:$82,'IP BEWARD'!$127:$130,'IP BEWARD'!$135:$137,'IP BEWARD'!$139:$140,'IP BEWARD'!#REF!,'IP BEWARD'!#REF!,'IP BEWARD'!#REF!,'IP BEWARD'!#REF!,'IP BEWARD'!#REF!,'IP BEWARD'!#REF!,'IP BEWARD'!#REF!,'IP BEWARD'!#REF!,'IP BEWARD'!#REF!,'IP BEWARD'!#REF!,'IP BEWARD'!#REF!,'IP BEWARD'!#REF!,'IP BEWARD'!#REF!,'IP BEWARD'!#REF!,'IP BEWARD'!#REF!,'IP BEWARD'!#REF!,'IP BEWARD'!#REF!</definedName>
    <definedName name="Z_95AB3A80_5643_4728_9147_A25881F27279_.wvu.Rows" localSheetId="8" hidden="1">ZKTeco!#REF!,ZKTeco!$76:$76,ZKTeco!#REF!,ZKTeco!#REF!,ZKTeco!#REF!,ZKTeco!#REF!,ZKTeco!#REF!,ZKTeco!#REF!,ZKTeco!#REF!,ZKTeco!#REF!,ZKTeco!#REF!,ZKTeco!#REF!,ZKTeco!#REF!,ZKTeco!#REF!,ZKTeco!#REF!,ZKTeco!#REF!,ZKTeco!#REF!,ZKTeco!#REF!,ZKTeco!#REF!,ZKTeco!#REF!,ZKTeco!#REF!,ZKTeco!#REF!,ZKTeco!#REF!,ZKTeco!#REF!,ZKTeco!#REF!,ZKTeco!#REF!,ZKTeco!#REF!,ZKTeco!#REF!,ZKTeco!#REF!,ZKTeco!#REF!,ZKTeco!#REF!,ZKTeco!#REF!,ZKTeco!#REF!</definedName>
    <definedName name="Z_95AB3A80_5643_4728_9147_A25881F27279_.wvu.Rows" localSheetId="0" hidden="1">'АКЦИИ!'!#REF!,'АКЦИИ!'!#REF!,'АКЦИИ!'!#REF!,'АКЦИИ!'!#REF!,'АКЦИИ!'!#REF!,'АКЦИИ!'!#REF!,'АКЦИИ!'!#REF!,'АКЦИИ!'!#REF!,'АКЦИИ!'!#REF!,'АКЦИИ!'!#REF!,'АКЦИИ!'!#REF!,'АКЦИИ!'!#REF!,'АКЦИИ!'!#REF!,'АКЦИИ!'!#REF!,'АКЦИИ!'!#REF!,'АКЦИИ!'!#REF!,'АКЦИИ!'!#REF!,'АКЦИИ!'!#REF!,'АКЦИИ!'!#REF!,'АКЦИИ!'!#REF!,'АКЦИИ!'!#REF!,'АКЦИИ!'!#REF!,'АКЦИИ!'!#REF!,'АКЦИИ!'!#REF!,'АКЦИИ!'!#REF!,'АКЦИИ!'!#REF!,'АКЦИИ!'!#REF!,'АКЦИИ!'!#REF!,'АКЦИИ!'!#REF!,'АКЦИИ!'!#REF!,'АКЦИИ!'!#REF!,'АКЦИИ!'!#REF!,'АКЦИИ!'!#REF!</definedName>
    <definedName name="Z_95AB3A80_5643_4728_9147_A25881F27279_.wvu.Rows" localSheetId="1" hidden="1">'камеры AHD TVT'!#REF!,'камеры AHD TVT'!#REF!,'камеры AHD TVT'!#REF!,'камеры AHD TVT'!#REF!,'камеры AHD TVT'!#REF!,'камеры AHD TVT'!#REF!,'камеры AHD TVT'!#REF!,'камеры AHD TVT'!$9:$11,'камеры AHD TVT'!#REF!,'камеры AHD TVT'!#REF!,'камеры AHD TVT'!$12:$20,'камеры AHD TVT'!$21:$22,'камеры AHD TVT'!$8:$18,'камеры AHD TVT'!#REF!,'камеры AHD TVT'!#REF!,'камеры AHD TVT'!#REF!,'камеры AHD TVT'!#REF!,'камеры AHD TVT'!#REF!,'камеры AHD TVT'!#REF!,'камеры AHD TVT'!#REF!,'камеры AHD TVT'!#REF!,'камеры AHD TVT'!#REF!,'камеры AHD TVT'!#REF!,'камеры AHD TVT'!#REF!,'камеры AHD TVT'!#REF!,'камеры AHD TVT'!#REF!,'камеры AHD TVT'!#REF!,'камеры AHD TVT'!#REF!,'камеры AHD TVT'!#REF!,'камеры AHD TVT'!#REF!,'камеры AHD TVT'!#REF!,'камеры AHD TVT'!#REF!,'камеры AHD TVT'!#REF!</definedName>
    <definedName name="Z_95AB3A80_5643_4728_9147_A25881F27279_.wvu.Rows" localSheetId="7" hidden="1">'Металлодетекторы  '!#REF!,'Металлодетекторы  '!$9:$9,'Металлодетекторы  '!#REF!,'Металлодетекторы  '!#REF!,'Металлодетекторы  '!#REF!,'Металлодетекторы  '!#REF!,'Металлодетекторы  '!#REF!,'Металлодетекторы  '!#REF!,'Металлодетекторы  '!#REF!,'Металлодетекторы  '!#REF!,'Металлодетекторы  '!#REF!,'Металлодетекторы  '!#REF!,'Металлодетекторы  '!#REF!,'Металлодетекторы  '!#REF!,'Металлодетекторы  '!#REF!,'Металлодетекторы  '!#REF!,'Металлодетекторы  '!#REF!,'Металлодетекторы  '!#REF!,'Металлодетекторы  '!#REF!,'Металлодетекторы  '!#REF!,'Металлодетекторы  '!#REF!,'Металлодетекторы  '!#REF!,'Металлодетекторы  '!#REF!,'Металлодетекторы  '!#REF!,'Металлодетекторы  '!#REF!,'Металлодетекторы  '!#REF!,'Металлодетекторы  '!#REF!,'Металлодетекторы  '!#REF!,'Металлодетекторы  '!#REF!,'Металлодетекторы  '!#REF!,'Металлодетекторы  '!#REF!,'Металлодетекторы  '!#REF!,'Металлодетекторы  '!#REF!</definedName>
    <definedName name="Z_95AB3A80_5643_4728_9147_A25881F27279_.wvu.Rows" localSheetId="12" hidden="1">'Охр. освещение ЗАРЯ'!#REF!,'Охр. освещение ЗАРЯ'!#REF!,'Охр. освещение ЗАРЯ'!#REF!,'Охр. освещение ЗАРЯ'!#REF!,'Охр. освещение ЗАРЯ'!#REF!,'Охр. освещение ЗАРЯ'!#REF!,'Охр. освещение ЗАРЯ'!#REF!,'Охр. освещение ЗАРЯ'!#REF!,'Охр. освещение ЗАРЯ'!#REF!,'Охр. освещение ЗАРЯ'!#REF!,'Охр. освещение ЗАРЯ'!#REF!,'Охр. освещение ЗАРЯ'!#REF!,'Охр. освещение ЗАРЯ'!#REF!,'Охр. освещение ЗАРЯ'!#REF!,'Охр. освещение ЗАРЯ'!#REF!,'Охр. освещение ЗАРЯ'!#REF!,'Охр. освещение ЗАРЯ'!#REF!,'Охр. освещение ЗАРЯ'!#REF!,'Охр. освещение ЗАРЯ'!#REF!,'Охр. освещение ЗАРЯ'!#REF!,'Охр. освещение ЗАРЯ'!#REF!,'Охр. освещение ЗАРЯ'!#REF!,'Охр. освещение ЗАРЯ'!#REF!,'Охр. освещение ЗАРЯ'!#REF!,'Охр. освещение ЗАРЯ'!#REF!,'Охр. освещение ЗАРЯ'!#REF!,'Охр. освещение ЗАРЯ'!#REF!,'Охр. освещение ЗАРЯ'!#REF!,'Охр. освещение ЗАРЯ'!#REF!,'Охр. освещение ЗАРЯ'!#REF!,'Охр. освещение ЗАРЯ'!#REF!,'Охр. освещение ЗАРЯ'!#REF!,'Охр. освещение ЗАРЯ'!#REF!</definedName>
    <definedName name="Z_95AB3A80_5643_4728_9147_A25881F27279_.wvu.Rows" localSheetId="11" hidden="1">'Охрана периметра PERIDECT'!#REF!,'Охрана периметра PERIDECT'!#REF!,'Охрана периметра PERIDECT'!#REF!,'Охрана периметра PERIDECT'!#REF!,'Охрана периметра PERIDECT'!#REF!,'Охрана периметра PERIDECT'!#REF!,'Охрана периметра PERIDECT'!#REF!,'Охрана периметра PERIDECT'!#REF!,'Охрана периметра PERIDECT'!#REF!,'Охрана периметра PERIDECT'!#REF!,'Охрана периметра PERIDECT'!#REF!,'Охрана периметра PERIDECT'!#REF!,'Охрана периметра PERIDECT'!#REF!,'Охрана периметра PERIDECT'!#REF!,'Охрана периметра PERIDECT'!#REF!,'Охрана периметра PERIDECT'!#REF!,'Охрана периметра PERIDECT'!#REF!,'Охрана периметра PERIDECT'!#REF!,'Охрана периметра PERIDECT'!#REF!,'Охрана периметра PERIDECT'!#REF!,'Охрана периметра PERIDECT'!#REF!,'Охрана периметра PERIDECT'!#REF!,'Охрана периметра PERIDECT'!#REF!,'Охрана периметра PERIDECT'!#REF!,'Охрана периметра PERIDECT'!#REF!,'Охрана периметра PERIDECT'!#REF!,'Охрана периметра PERIDECT'!#REF!,'Охрана периметра PERIDECT'!#REF!,'Охрана периметра PERIDECT'!#REF!,'Охрана периметра PERIDECT'!#REF!,'Охрана периметра PERIDECT'!#REF!,'Охрана периметра PERIDECT'!#REF!,'Охрана периметра PERIDECT'!#REF!</definedName>
    <definedName name="Z_95AB3A80_5643_4728_9147_A25881F27279_.wvu.Rows" localSheetId="5" hidden="1">'ПО MACROSCOP'!#REF!,'ПО MACROSCOP'!#REF!,'ПО MACROSCOP'!#REF!,'ПО MACROSCOP'!#REF!,'ПО MACROSCOP'!#REF!,'ПО MACROSCOP'!#REF!,'ПО MACROSCOP'!#REF!,'ПО MACROSCOP'!#REF!,'ПО MACROSCOP'!#REF!,'ПО MACROSCOP'!#REF!,'ПО MACROSCOP'!#REF!,'ПО MACROSCOP'!#REF!,'ПО MACROSCOP'!#REF!,'ПО MACROSCOP'!#REF!,'ПО MACROSCOP'!#REF!,'ПО MACROSCOP'!#REF!,'ПО MACROSCOP'!#REF!,'ПО MACROSCOP'!#REF!,'ПО MACROSCOP'!#REF!,'ПО MACROSCOP'!#REF!,'ПО MACROSCOP'!#REF!,'ПО MACROSCOP'!#REF!,'ПО MACROSCOP'!#REF!,'ПО MACROSCOP'!#REF!,'ПО MACROSCOP'!#REF!,'ПО MACROSCOP'!#REF!,'ПО MACROSCOP'!#REF!,'ПО MACROSCOP'!#REF!,'ПО MACROSCOP'!#REF!,'ПО MACROSCOP'!#REF!,'ПО MACROSCOP'!#REF!,'ПО MACROSCOP'!#REF!,'ПО MACROSCOP'!#REF!</definedName>
    <definedName name="Z_95AB3A80_5643_4728_9147_A25881F27279_.wvu.Rows" localSheetId="6" hidden="1">'РТУ SECUSCAN'!#REF!,'РТУ SECUSCAN'!$8:$8,'РТУ SECUSCAN'!#REF!,'РТУ SECUSCAN'!#REF!,'РТУ SECUSCAN'!#REF!,'РТУ SECUSCAN'!#REF!,'РТУ SECUSCAN'!#REF!,'РТУ SECUSCAN'!#REF!,'РТУ SECUSCAN'!#REF!,'РТУ SECUSCAN'!#REF!,'РТУ SECUSCAN'!#REF!,'РТУ SECUSCAN'!#REF!,'РТУ SECUSCAN'!#REF!,'РТУ SECUSCAN'!#REF!,'РТУ SECUSCAN'!#REF!,'РТУ SECUSCAN'!#REF!,'РТУ SECUSCAN'!#REF!,'РТУ SECUSCAN'!#REF!,'РТУ SECUSCAN'!#REF!,'РТУ SECUSCAN'!#REF!,'РТУ SECUSCAN'!#REF!,'РТУ SECUSCAN'!#REF!,'РТУ SECUSCAN'!#REF!,'РТУ SECUSCAN'!#REF!,'РТУ SECUSCAN'!#REF!,'РТУ SECUSCAN'!#REF!,'РТУ SECUSCAN'!#REF!,'РТУ SECUSCAN'!#REF!,'РТУ SECUSCAN'!#REF!,'РТУ SECUSCAN'!#REF!,'РТУ SECUSCAN'!#REF!,'РТУ SECUSCAN'!#REF!,'РТУ SECUSCAN'!#REF!</definedName>
    <definedName name="Z_95AB3A80_5643_4728_9147_A25881F27279_.wvu.Rows" localSheetId="4" hidden="1">'Сетевое оборудование UNIPOE '!#REF!,'Сетевое оборудование UNIPOE '!$14:$14,'Сетевое оборудование UNIPOE '!#REF!,'Сетевое оборудование UNIPOE '!#REF!,'Сетевое оборудование UNIPOE '!#REF!,'Сетевое оборудование UNIPOE '!#REF!,'Сетевое оборудование UNIPOE '!#REF!,'Сетевое оборудование UNIPOE '!#REF!,'Сетевое оборудование UNIPOE '!#REF!,'Сетевое оборудование UNIPOE '!#REF!,'Сетевое оборудование UNIPOE '!#REF!,'Сетевое оборудование UNIPOE '!#REF!,'Сетевое оборудование UNIPOE '!#REF!,'Сетевое оборудование UNIPOE '!#REF!,'Сетевое оборудование UNIPOE '!#REF!,'Сетевое оборудование UNIPOE '!#REF!,'Сетевое оборудование UNIPOE '!#REF!,'Сетевое оборудование UNIPOE '!#REF!,'Сетевое оборудование UNIPOE '!#REF!,'Сетевое оборудование UNIPOE '!#REF!,'Сетевое оборудование UNIPOE '!#REF!,'Сетевое оборудование UNIPOE '!#REF!,'Сетевое оборудование UNIPOE '!#REF!,'Сетевое оборудование UNIPOE '!#REF!,'Сетевое оборудование UNIPOE '!#REF!,'Сетевое оборудование UNIPOE '!#REF!,'Сетевое оборудование UNIPOE '!#REF!,'Сетевое оборудование UNIPOE '!#REF!,'Сетевое оборудование UNIPOE '!#REF!,'Сетевое оборудование UNIPOE '!#REF!,'Сетевое оборудование UNIPOE '!#REF!,'Сетевое оборудование UNIPOE '!#REF!,'Сетевое оборудование UNIPOE '!#REF!</definedName>
    <definedName name="Z_95AB3A80_5643_4728_9147_A25881F27279_.wvu.Rows" localSheetId="10" hidden="1">'СКУД RUSGUARD'!#REF!,'СКУД RUSGUARD'!#REF!,'СКУД RUSGUARD'!#REF!,'СКУД RUSGUARD'!#REF!,'СКУД RUSGUARD'!#REF!,'СКУД RUSGUARD'!#REF!,'СКУД RUSGUARD'!#REF!,'СКУД RUSGUARD'!#REF!,'СКУД RUSGUARD'!#REF!,'СКУД RUSGUARD'!#REF!,'СКУД RUSGUARD'!#REF!,'СКУД RUSGUARD'!#REF!,'СКУД RUSGUARD'!#REF!,'СКУД RUSGUARD'!#REF!,'СКУД RUSGUARD'!#REF!,'СКУД RUSGUARD'!#REF!,'СКУД RUSGUARD'!#REF!,'СКУД RUSGUARD'!#REF!,'СКУД RUSGUARD'!#REF!,'СКУД RUSGUARD'!#REF!,'СКУД RUSGUARD'!#REF!,'СКУД RUSGUARD'!#REF!,'СКУД RUSGUARD'!#REF!,'СКУД RUSGUARD'!#REF!,'СКУД RUSGUARD'!#REF!,'СКУД RUSGUARD'!#REF!,'СКУД RUSGUARD'!#REF!,'СКУД RUSGUARD'!#REF!,'СКУД RUSGUARD'!#REF!,'СКУД RUSGUARD'!#REF!,'СКУД RUSGUARD'!#REF!,'СКУД RUSGUARD'!#REF!,'СКУД RUSGUARD'!#REF!</definedName>
    <definedName name="Z_95AB3A80_5643_4728_9147_A25881F27279_.wvu.Rows" localSheetId="9" hidden="1">'Шлаг., Автоматика, Боллард FAAC'!#REF!,'Шлаг., Автоматика, Боллард FAAC'!#REF!,'Шлаг., Автоматика, Боллард FAAC'!#REF!,'Шлаг., Автоматика, Боллард FAAC'!#REF!,'Шлаг., Автоматика, Боллард FAAC'!#REF!,'Шлаг., Автоматика, Боллард FAAC'!#REF!,'Шлаг., Автоматика, Боллард FAAC'!#REF!,'Шлаг., Автоматика, Боллард FAAC'!#REF!,'Шлаг., Автоматика, Боллард FAAC'!#REF!,'Шлаг., Автоматика, Боллард FAAC'!#REF!,'Шлаг., Автоматика, Боллард FAAC'!#REF!,'Шлаг., Автоматика, Боллард FAAC'!#REF!,'Шлаг., Автоматика, Боллард FAAC'!#REF!,'Шлаг., Автоматика, Боллард FAAC'!#REF!,'Шлаг., Автоматика, Боллард FAAC'!#REF!,'Шлаг., Автоматика, Боллард FAAC'!#REF!,'Шлаг., Автоматика, Боллард FAAC'!#REF!,'Шлаг., Автоматика, Боллард FAAC'!#REF!,'Шлаг., Автоматика, Боллард FAAC'!#REF!,'Шлаг., Автоматика, Боллард FAAC'!#REF!,'Шлаг., Автоматика, Боллард FAAC'!#REF!,'Шлаг., Автоматика, Боллард FAAC'!#REF!,'Шлаг., Автоматика, Боллард FAAC'!#REF!,'Шлаг., Автоматика, Боллард FAAC'!#REF!,'Шлаг., Автоматика, Боллард FAAC'!#REF!,'Шлаг., Автоматика, Боллард FAAC'!#REF!,'Шлаг., Автоматика, Боллард FAAC'!#REF!,'Шлаг., Автоматика, Боллард FAAC'!#REF!,'Шлаг., Автоматика, Боллард FAAC'!#REF!,'Шлаг., Автоматика, Боллард FAAC'!#REF!,'Шлаг., Автоматика, Боллард FAAC'!#REF!,'Шлаг., Автоматика, Боллард FAAC'!#REF!,'Шлаг., Автоматика, Боллард FAAC'!#REF!</definedName>
    <definedName name="подробнее" localSheetId="2">' IP камеры TVT'!#REF!</definedName>
    <definedName name="подробнее" localSheetId="8">ZKTeco!#REF!</definedName>
    <definedName name="подробнее" localSheetId="0">'АКЦИИ!'!#REF!</definedName>
    <definedName name="подробнее" localSheetId="1">'камеры AHD TVT'!#REF!</definedName>
    <definedName name="подробнее" localSheetId="7">'Металлодетекторы  '!#REF!</definedName>
    <definedName name="подробнее" localSheetId="12">'Охр. освещение ЗАРЯ'!#REF!</definedName>
    <definedName name="подробнее" localSheetId="11">'Охрана периметра PERIDECT'!#REF!</definedName>
    <definedName name="подробнее" localSheetId="5">'ПО MACROSCOP'!#REF!</definedName>
    <definedName name="подробнее" localSheetId="6">'РТУ SECUSCAN'!#REF!</definedName>
    <definedName name="подробнее" localSheetId="4">'Сетевое оборудование UNIPOE '!#REF!</definedName>
    <definedName name="подробнее" localSheetId="10">'СКУД RUSGUARD'!#REF!</definedName>
    <definedName name="подробнее" localSheetId="9">'Шлаг., Автоматика, Боллард FAAC'!#REF!</definedName>
    <definedName name="подробнее">'IP BEWARD'!#REF!</definedName>
  </definedNames>
  <calcPr calcId="152511" refMode="R1C1"/>
  <customWorkbookViews>
    <customWorkbookView name="admin - Личное представление" guid="{95AB3A80-5643-4728-9147-A25881F27279}" mergeInterval="0" personalView="1" maximized="1" xWindow="-8" yWindow="-8" windowWidth="1296" windowHeight="776" activeSheetId="1"/>
  </customWorkbookViews>
</workbook>
</file>

<file path=xl/calcChain.xml><?xml version="1.0" encoding="utf-8"?>
<calcChain xmlns="http://schemas.openxmlformats.org/spreadsheetml/2006/main">
  <c r="H8" i="3" l="1"/>
  <c r="G8" i="3"/>
  <c r="F8" i="3"/>
  <c r="E8" i="3"/>
  <c r="H7" i="3"/>
  <c r="G7" i="3"/>
  <c r="F7" i="3"/>
  <c r="E7" i="3"/>
  <c r="H64" i="3"/>
  <c r="G64" i="3"/>
  <c r="F64" i="3"/>
  <c r="E64" i="3"/>
  <c r="H58" i="3"/>
  <c r="G58" i="3"/>
  <c r="F58" i="3"/>
  <c r="E58" i="3"/>
  <c r="H18" i="3"/>
  <c r="G18" i="3"/>
  <c r="F18" i="3"/>
  <c r="E18" i="3"/>
  <c r="H19" i="3"/>
  <c r="G19" i="3"/>
  <c r="F19" i="3"/>
  <c r="E19" i="3"/>
  <c r="H20" i="3"/>
  <c r="G20" i="3"/>
  <c r="F20" i="3"/>
  <c r="E20" i="3"/>
  <c r="H21" i="3"/>
  <c r="G21" i="3"/>
  <c r="F21" i="3"/>
  <c r="E21" i="3"/>
  <c r="E25" i="3"/>
  <c r="F25" i="3"/>
  <c r="G25" i="3"/>
  <c r="H25" i="3"/>
  <c r="E24" i="3"/>
  <c r="F24" i="3"/>
  <c r="G24" i="3"/>
  <c r="H24" i="3"/>
  <c r="H23" i="3"/>
  <c r="G23" i="3"/>
  <c r="F23" i="3"/>
  <c r="E23" i="3"/>
</calcChain>
</file>

<file path=xl/sharedStrings.xml><?xml version="1.0" encoding="utf-8"?>
<sst xmlns="http://schemas.openxmlformats.org/spreadsheetml/2006/main" count="3614" uniqueCount="2229">
  <si>
    <t>АКЦИИ</t>
  </si>
  <si>
    <t>IP КАМЕРЫ BEWARD</t>
  </si>
  <si>
    <t>N630</t>
  </si>
  <si>
    <t>N37210</t>
  </si>
  <si>
    <t>BD43CW</t>
  </si>
  <si>
    <t>2 Мп, 1/2.7'' КМОП, 0.1 лк (день)/0.05 лк (ночь), 4 потока H.264/MJPEG, 25 к/с, механический ИК-фильтр, ИК-подсветка, DWDR, 3DNR/SPQ, встроенный микрофон и динамик, NAS, Wi-Fi 802.11 b/g/n, WPS, 5В, объектив 2.8/3.6/4/6/8/12/16 мм на выбор</t>
  </si>
  <si>
    <t>BD3670M</t>
  </si>
  <si>
    <t>6 Мп, 1/1.8'' КМОП SONY Exmor R, 0.01 лк (день)/0.003 лк (ночь), 3072x2048, 60 к/с, 4 потока H.264/MJPEG, АРД, ABF, механический ИК-фильтр, DWDR, 3DNR/SPQ, датчик освещенности, microSDXC, NAS, 12В/PoE, объектив C/CS</t>
  </si>
  <si>
    <t>BD2570RVZ</t>
  </si>
  <si>
    <t>BDxxxx-K12</t>
  </si>
  <si>
    <t>Опция: уличное исполнение в термокожухе -40 ...+40°С, с кронштейном. Питание 12 В</t>
  </si>
  <si>
    <t>BDxxxx-K220</t>
  </si>
  <si>
    <t>Опция: уличное исполнение в термокожухе -40...+40°С с кронштейном. Питание 220 В, встроенный блок питания</t>
  </si>
  <si>
    <t>BDxxxx-K220A</t>
  </si>
  <si>
    <t>Опция: арктическое исполнение в термокожухе -60…+50°С с кронштейном, «холодный старт». Питание 220 В, встроенный блок питания</t>
  </si>
  <si>
    <t>BDxxxxP-K</t>
  </si>
  <si>
    <t>Опция: уличное исполнение в термокожухе -40...+50°С с питанием по Ethernet PoE 802.3af камеры и термокожуха</t>
  </si>
  <si>
    <t>BDxxxx-K12F</t>
  </si>
  <si>
    <t>Опция: уличное исполнение в термокожухе -40...+50°С со встроенным медиаконвертером. Передача по оптоволокну до 20 км. Питание 12 В</t>
  </si>
  <si>
    <t>BDxxxx-K220F</t>
  </si>
  <si>
    <t>Опция: уличное исполнение в термокожухе -40…+50°С со встроенным медиаконвертером. Передача по оптоволокну до 20 км. Питание 220 В, встроенный блок питания</t>
  </si>
  <si>
    <t>1 Мп, 1/4'' КМОП, 0.1 лк (день)/0.05 лк (ночь), H.264/MJPEG, 1280x720 25 к/с, ИК-подсветка (до 25 м, 2 ИК-светодиода), DWDR, 2D/3DNR, 12В/PoE, 2.8/3.6/6/12/16 мм на выбор, IP66, от -40 до +50°С</t>
  </si>
  <si>
    <t>2 Мп, 1/2.8'' SONY Exmor, 0.01 лк (день)/0.005 лк (ночь), H.264/MJPEG, 1920х1080 25 к/с, ИК-подсветка (до 25 м, 2 ИК-светодиода), DWDR, 2D/3DNR, 12В/PoE, объектив 2.8/3.6/6/8/12/16 мм на выбор, IP66, от -45 до +50°С</t>
  </si>
  <si>
    <t>B1710RV</t>
  </si>
  <si>
    <t>1.3 Мп, 1/3'' КМОП SONY Exmor, 0.1 лк (день)/0.01 лк (ночь), H.264/MJPEG, 1280x1024 25 к/с, варифокальный объектив 2.8-12.0 мм, АРД, механический ИК-фильтр, ИК-подсветка (до 25 м, 3 ИК-светодиода), DWDR, 2D/3DNR, 12В/PoE, IP66, от -40 до +50°С</t>
  </si>
  <si>
    <t>2 Мп, 1/2.8'' КМОП SONY Exmor, 0.01 лк (день)/0.008 лк (ночь), H.264/MJPEG, 1920x1080 25 к/с, моторизованный объектив 2.8-11.0 мм, АРД, механический ИК-фильтр, ИК-подсветка (до 20 м, 3 ИК-светодиода), DWDR, 2D/3DNR, 12В/PoE, IP66, от -45 до +50°С</t>
  </si>
  <si>
    <t>B5650</t>
  </si>
  <si>
    <t>5 Мп, 1/1.8'' КМОП SONY Exmor R, 0.01 лк (день)/0.005 лк (ночь), H.265/Н.264/MJPEG, 25 к/с 2560х2048, АРД, механический ИК-фильтр, DWDR, 2D/3DNR, 12В/PoE</t>
  </si>
  <si>
    <t>1 Мп, 1/4'' КМОП, 0.3 лк (день)/0.1 лк (ночь), H.264/MJPEG, 1280x720 25 к/с, ИК-фильтр, DWDR, 2D/3DNR, 12В/PoE, объектив 2.8/3.6/6/8/12/16 мм на выбор, IP66, от -30 до +50°С</t>
  </si>
  <si>
    <t>1.3 Мп, 1/3'' КМОП SONY Exmor, 0.1 лк (день)/0.01 лк (ночь), H.264/MJPEG, 1280x1024 25 к/с, ИК-фильтр, DWDR, 2D/3DNR, PoE, объектив 2.8/3.6/6/8/12/16 мм на выбор, IP66, от -40 до +50°С</t>
  </si>
  <si>
    <t>B2710DR</t>
  </si>
  <si>
    <t>2 Мп, 1/2.8'' КМОП SONY Exmor, 0.01 лк (день)/0.005 лк (ночь), H.264/MJPEG, 1920x1080 25 к/с, варифокальный объектив 2.8-11.0 мм, АРД, механический ИК-фильтр, ИК-подсветка (до 10 м), DWDR, 2D/3DNR, 12В/PoE</t>
  </si>
  <si>
    <t>B1710DV</t>
  </si>
  <si>
    <t>1.3 Мп, 1/3'' КМОП SONY Exmor, 0.1 лк (день)/0.01 лк (ночь), H.264/MJPEG, 1280x1024 25 к/с, объектив 2.8-12.0 мм, АРД, ИК-подсветка (до 20 м, 36 ИК-светодиодов), DWDR, 2D/3DNR, PoE, IP66, от -40 до +50°С</t>
  </si>
  <si>
    <t>B10xxP-K</t>
  </si>
  <si>
    <t>Опция: уличное исполнение в термокожухе -40…+40°С с питанием по Ethernet PoE 802.3af камеры и термокожуха, с кронштейном</t>
  </si>
  <si>
    <t>B10xx-K12</t>
  </si>
  <si>
    <t>Опция: уличное исполнение в термокожухе -40…+40°С, с кронштейном. Питание 12 В</t>
  </si>
  <si>
    <t>B10xx-K220</t>
  </si>
  <si>
    <t>Опция: уличное исполнение в термокожухе -40…+40°С с кронштейном. Питание 220 В, встроенный блок питания</t>
  </si>
  <si>
    <t>B10xx-K220A</t>
  </si>
  <si>
    <t>B10xx-K12F</t>
  </si>
  <si>
    <t>B10xx-K220F</t>
  </si>
  <si>
    <t>BD137P</t>
  </si>
  <si>
    <t>3 Мп, 1/2.8'' КМОП SONY Exmor, купольная скоростная 0.5-400°/сек, 0.05 лк (День)/0.01 лк (Ночь), 4 потока Н.264/MJPEG, Zoom 30х оптич./10х цифр., 2048x1536, 30 к/с, microSDXC, NAS, механический ИК-фильтр, DWDR, 3DNR/SPQ, 24В/Ultra PoE, IP66, от -40 до +50°C</t>
  </si>
  <si>
    <t>xxxx-B220</t>
  </si>
  <si>
    <t>Опция: электромонтажный шкаф уличного исполнения c блоком питания внутри для подключения к сети 220 В</t>
  </si>
  <si>
    <t>xxxx-B220M</t>
  </si>
  <si>
    <t>Опция: электромонтажный шкаф арктического исполнения cо встроенным блоком питания 24 В (AC). Рабочий диапазон от -65 до +50°C</t>
  </si>
  <si>
    <t>xxxx-B220F</t>
  </si>
  <si>
    <t>Опция: электромонтажный шкаф уличного исполнения c медиасервером и блоком питания внутри для подключения к сети 220 В. Передача по оптоволокну до 20 км</t>
  </si>
  <si>
    <t>BS1208</t>
  </si>
  <si>
    <t>BRVS2</t>
  </si>
  <si>
    <t>BRVM2</t>
  </si>
  <si>
    <t>RL20 (RB20)</t>
  </si>
  <si>
    <t>Опция: направляющие для монтажа видерегистратора в стойку глубиной до 20 дюймов</t>
  </si>
  <si>
    <t>RL26 (RB26)</t>
  </si>
  <si>
    <t>Опция: направляющие для монтажа видерегистратора в стойку глубиной до 26 дюймов</t>
  </si>
  <si>
    <t>ПО рабочего места (сетевой клиент)</t>
  </si>
  <si>
    <t>Бесплатно</t>
  </si>
  <si>
    <t>Модуль обработки аудио потоков</t>
  </si>
  <si>
    <t>Модуль управления поворотной камерой (PTZ)</t>
  </si>
  <si>
    <t>Модуль обнаружения лиц</t>
  </si>
  <si>
    <t>Модуль распознавания лиц</t>
  </si>
  <si>
    <t>Модуль распознавания автомобильных номеров</t>
  </si>
  <si>
    <t>Пакет интеграции (SDK)</t>
  </si>
  <si>
    <t>КУПОЛЬНЫЕ IP КАМЕРЫ</t>
  </si>
  <si>
    <t>IP КАМЕРЫ PTZ</t>
  </si>
  <si>
    <t>IP ВИДЕОСЕРВЕРЫ BEWARD</t>
  </si>
  <si>
    <t>IP ВИДЕОРЕГИСТРАТОРЫ BEWARD</t>
  </si>
  <si>
    <t>BS1112</t>
  </si>
  <si>
    <t>Расширение с LS до ST</t>
  </si>
  <si>
    <t>Модуль подсчета посетителей</t>
  </si>
  <si>
    <t>4 Мп, 1/3'' КМОП, 0.05 лк (день)/0.005 лк (ночь), 4 потока Н.264/MJPEG, 25 (30) к/с, 2560x1440, механический ИК-фильтр, ИК-подсветка, DWDR, 2D/3DNR, PoE, объектив 2.8/3.6/4.2/6/8/12/16 мм на выбор, герметичный разъем, IP66, от -40 до +50°С</t>
  </si>
  <si>
    <t>4 Мп, 1/3'' КМОП, 0.05 лк (день)/0.005 лк (ночь), 2хWDR до 96 дБ, 4 потока Н.264/MJPEG, 50 (60) к/с, 2688x1512, моторизованный варифокальный объектив 2.8-11.0 мм, автофокус, АРД, механический ИК-фильтр, ИК-подсветка, 12В/24В/PoE, обогрев, IP66, от -40 до +50°С</t>
  </si>
  <si>
    <t>N520</t>
  </si>
  <si>
    <t>2 Мп, 1/2.7'' КМОП, 0.01 лк, H.264/MJPEG/MPEG-4, 1920х1080, до 30 к/с, DWDR, ИК-датчик движения, встроенный микрофон и динамик, microSDHC, Wi-Fi 802.11 b/g/n</t>
  </si>
  <si>
    <t>ВИДЕОРЕГИСТРАТОРЫ ОПЦИИ</t>
  </si>
  <si>
    <t>МИНИАТЮРНЫЕ КАМЕРЫ</t>
  </si>
  <si>
    <t>МЕГАПИКСЕЛЬНЫЕ IP КАМЕРЫ</t>
  </si>
  <si>
    <t>КОРПУСНЫЕ IP КАМЕРЫ (без объектива)</t>
  </si>
  <si>
    <t>УЛИЧНЫЕ IP КАМЕРЫ (с ик подсветкой)</t>
  </si>
  <si>
    <t>ДОПОЛНИТЕЛЬНЫЕ АКСЕССУАРЫ И МОДУЛИ</t>
  </si>
  <si>
    <t>BD ОПЦИИ</t>
  </si>
  <si>
    <t>B1000 ОПЦИИ</t>
  </si>
  <si>
    <t>PTZ ОПЦИИ</t>
  </si>
  <si>
    <t>VGA РАЗРЕШЕНИЯ</t>
  </si>
  <si>
    <t>1/4'' КМОП, 0.2 лк, объектив 4.0 мм, MPEG-4/MJPEG, 640х480 30 к/с, механический ИК-фильтр, ИК-подсветка, микрофонный вход, PoE, просмотр с мобильных устройств, IP66, от -65 до +50°С</t>
  </si>
  <si>
    <t>Купольная скоростная 0.5-160°/сек, 1/4" ПЗС 570 ТВЛ, 0.7 лк (День)/0.02 лк (Ночь), Sens-up 0.005 лк, H.264/MJPEG, Zoom 10x оптич./10x цифр., microSDHC, механический ИК-фильтр, IP66, от -40 до +50°С</t>
  </si>
  <si>
    <t>2 Мп, 1/2.8'' КМОП SONY Exmor, 0.01 лк (день)/0.005 лк (ночь), H.264/MJPEG, 1920x1080 25 к/с, моторизованный варифокальный объектив 2.8-11.0 мм, АРД, варифокальная ИК-подсветка (до 90 м), DWDR, 2D/3DNR, 12В/PoE, IP66, от -45 до +50°С</t>
  </si>
  <si>
    <t>4 Мп, 1/3'' КМОП, 0.05 лк (день)/0.005 лк (ночь), 2хWDR до 120 дБ, 2688x1520, 60 к/с, 4 потока H.264/MJPEG, варифокальный объектив 3.0-9.0 мм, АРД, P-Iris, ИК-подсветка, 2D/3DNR/ColorNR, 12В/24В/PoE</t>
  </si>
  <si>
    <t>4 Мп, 1/3'' КМОП, 0.05 лк (день)/0.005 лк (ночь), 2хWDR до 120 дБ, 2688x1520, 60 к/с, 4 потока H.264/MJPEG, моторизованный варифокальный объектив 3.0-9.0 мм, автофокус, АРД, P-Iris, ИК-подсветка, 2D/3DNR/ColorNR, 12В/24В/PoE</t>
  </si>
  <si>
    <t>STW-1622HP</t>
  </si>
  <si>
    <t>4 Мп, 1/3'' КМОП, 0.05 лк (день)/0.005 лк (ночь), 2хWDR до 120 дБ, 4 потока Н.264/MJPEG, 50 (60) к/с, 2688x1512, моторизованный варифокальный объектив 3.0-9.0 мм, автофокус, АРД, P-Iris, ИК-подсветка, 2D/3DNR, 12В/24В/PoE, обогрев, IP66, от -55 до +50°С</t>
  </si>
  <si>
    <t>4 Мп, 1/3'' КМОП, 0.05 лк (день)/0.005 лк (ночь), 2хWDR до 120 дБ, 4 потока Н.264/MJPEG, 50 (60) к/с, 2688x1512, варифокальный объектив 2.8-11.0 мм, АРД, механический ИК-фильтр, ИК-подсветка, 2D/3DNR/ColorNR, 12В/24В/PoE, обогрев, IP66, от -55 до +50°С</t>
  </si>
  <si>
    <t>4 Мп, 1/3'' КМОП, 0.05 лк (день)/0.005 лк (ночь), 2хWDR до 120 дБ, 4 потока H.264/MJPEG, 2688x1512, 30 к/с, ИК-подсветка, 2D/3DNR/ColorNR, встроенный микрофон и динамик, 12В/PoE, объектив 2.8/3.6/4.2/6/8/12/16 мм на выбор</t>
  </si>
  <si>
    <t>4 Мп, 1/3'' КМОП, 0.05 лк (день)/0.005 лк (ночь), 2хWDR до 120 дБ, 2688x1512, 60 к/с, 4 потока H.264/MJPEG, DC-drive или P-Iris (на выбор), механический ИК-фильтр, 2D/3DNR, аппаратный датчик освещенности, 12В/24В/PoE, объектив C/CS</t>
  </si>
  <si>
    <t>ОБЪЕКТИВЫ (варифокальные, с АРД)</t>
  </si>
  <si>
    <t>BR0515AIR</t>
  </si>
  <si>
    <t>2 Мп, варифокальный, f = 5.0 - 15.0 мм, F1.4, 1/2.7", ИК-коррекция, АРД DC-Drive, крепление CS</t>
  </si>
  <si>
    <t>BR02812AIR3</t>
  </si>
  <si>
    <t>3 Мп, варифокальный, f = 2.8 - 12.0 мм, F1.4, 1/2.5", ИК-коррекция, АРД DC-Drive, крепление CS</t>
  </si>
  <si>
    <t>BR02811AIR</t>
  </si>
  <si>
    <t>5 Мп, варифокальный, f = 2.8 - 11.0 мм, F1.4, 1/2.5", ИК-коррекция, АРД DC-Drive, крепление CS</t>
  </si>
  <si>
    <t>BH0550AIR2</t>
  </si>
  <si>
    <t>3 Мп, варифокальный, f = 5.0 - 50.0 мм, F1.6, 1/2.7", ИК-коррекция, АРД DC-Drive, крепление CS</t>
  </si>
  <si>
    <t>BR0722AIR2</t>
  </si>
  <si>
    <t>3 Мп, варифокальный, f = 7.0 - 22.0 мм, F1.4, 1/2.5", ИК-коррекция, АРД DC-Drive, крепление CS</t>
  </si>
  <si>
    <t>B0922AIR118</t>
  </si>
  <si>
    <t>10 Мп, варифокальный, f = 9.0 - 22.0 мм, F1.8, 1/1.8", ИК-коррекция, АРД DC-Drive, крепление CS</t>
  </si>
  <si>
    <t>ST-5HP4</t>
  </si>
  <si>
    <t>ST-801HPS</t>
  </si>
  <si>
    <t>ST-8HP</t>
  </si>
  <si>
    <t>ST-810HP</t>
  </si>
  <si>
    <t>STW-02404HP</t>
  </si>
  <si>
    <t>STW-02404HPF</t>
  </si>
  <si>
    <t>Неуправляемый, 5 портов 10/100 Мбит/с (из них 4 с поддержкой High PoE), бюджет PoE до 60 Вт</t>
  </si>
  <si>
    <t>Неуправляемый, 8 портов 10/100 Мбит/c (все с поддержкой High PoE) + 1 порт Uplink 10/100 Мбит/с Base-T, бюджет PoE до 65 Вт</t>
  </si>
  <si>
    <t>Неуправляемый, 8 портов 10/100 Мбит/c (все с поддержкой High PoE), бюджет PoE до 140 Вт</t>
  </si>
  <si>
    <t>Неуправляемый, 8 портов 10/100 Мбит/c (все с поддержкой High PoE) + 1 порт 10/100/1000 Мбит/с Base-T, бюджет PoE до 120 Вт</t>
  </si>
  <si>
    <t>Управляемый, 24 порта 10/100/1000 Мбит/с (все с поддержкой High PoE) + 4 Shared SFP, бюджет PoE до 220 Вт</t>
  </si>
  <si>
    <t>Управляемый, 24 порта 10/100/1000 Мбит/с (все с поддержкой High PoE) + 4 Shared SFP, бюджет PoE до 440 Вт</t>
  </si>
  <si>
    <t>3 Мп, 1/2.8'' КМОП SONY Exmor, 0.05 лк (день)/0.005 лк (ночь), 4 потока Н.264/MJPEG, 15 к/с 2048х1536, ИК-фильтр, DWDR, 3DNR/SPQ, встроенный микрофон, микрофонный вход, выход 12 В (7 мА), PoE, объектив 2.8/3.6/4.2/6/8/12/16 мм на выбор</t>
  </si>
  <si>
    <t>B2710RVZ</t>
  </si>
  <si>
    <t>B2710RV</t>
  </si>
  <si>
    <t>2 Мп, 1/2.8'' КМОП SONY Exmor, 0.01 лк (день)/0.005 лк (ночь), H.264/MJPEG, 1920x1080 25 к/с, варифокальный объектив 2.8-11.0 мм, АРД, ИК-подсветка (до 20 м), DWDR, 2D/3DNR, 12В/PoE, IP66, от -45 до +50°С</t>
  </si>
  <si>
    <t>2 Мп, 1/1.9'' КМОП SONY Exmor R, 0.002 лк (день)/0.0002 лк (ночь), 2хWDR до 120 дБ, 1920х1080 60 к/с, 4 потока H.264/MJPEG, АРД, автофокус (ABF), механический ИК-фильтр, 2D/3DNR, цифр. стабилизация изображения,12В/24В/PoE, объектив C/CS</t>
  </si>
  <si>
    <t>КРОНШТЕЙНЫ</t>
  </si>
  <si>
    <t>B031WMP</t>
  </si>
  <si>
    <t xml:space="preserve"> B75CST</t>
  </si>
  <si>
    <t xml:space="preserve"> B031WSP</t>
  </si>
  <si>
    <t>B75WST25</t>
  </si>
  <si>
    <t>Кронштейн для потолочного крепления купольных поворотных IP-камер</t>
  </si>
  <si>
    <t>Удлиненный кронштейн для настенного крепления купольных поворотных IP-камер</t>
  </si>
  <si>
    <t>Универсальный адаптер для крепления кронштейнов на вертикальные опоры диаметром от 70 до 275 мм</t>
  </si>
  <si>
    <t>HT-275A</t>
  </si>
  <si>
    <t>MBF250A</t>
  </si>
  <si>
    <t>Кронштейн для настенного крепления камер, 285 мм, металл, нагрузка до 2 кг</t>
  </si>
  <si>
    <t>Кронштейн для настенного крепления купольных поворотных IP-камер</t>
  </si>
  <si>
    <t>Угловой кронштейн для крепления купольных поворотных IP-камер (используется совместно с кронштейном для настенного крепления B031WMP)</t>
  </si>
  <si>
    <t>PS-3212T-K</t>
  </si>
  <si>
    <t>Источник питания импульсный 12 В 2.6 А (DC) в комплекте с кабелем</t>
  </si>
  <si>
    <t>БП-Г 24-2</t>
  </si>
  <si>
    <t>ИСТОЧНИК ПИТАНИЯ</t>
  </si>
  <si>
    <t>Источник питания 24 В 2 А переменного тока</t>
  </si>
  <si>
    <t>БП-М 24-4,5</t>
  </si>
  <si>
    <t>Источник питания 24 В 4.5 А переменного тока</t>
  </si>
  <si>
    <t>РОЗНИЦА</t>
  </si>
  <si>
    <t>ОПИСАНИЕ</t>
  </si>
  <si>
    <t>МОДЕЛЬ</t>
  </si>
  <si>
    <t>4 Мп, 1/3'' КМОП, 0.05 лк (день)/0.005 лк (ночь), 2хWDR до 120 дБ, 4 потока Н.264/MJPEG, 25 (30) к/с, 2688x1512, ИК-подсветка, 2D/3DNR/ColorNR, 12В/24В/PoE, объектив 2.8/3.6/4.2/6/8/12/16 мм на выбор</t>
  </si>
  <si>
    <t>4 Мп, 1/3'' КМОП, 0.05 лк (день)/0.005 лк (ночь), 2хWDR до 120 дБ, 4 потока Н.264/MJPEG, 25 (30) к/с, 2688x1520, варифокальный объектив 3.0-10.5 мм, ИК-подсветка, 2D/3DNR, 12В/PoE, герметичный разъем, IP66, от -40 до +50°С</t>
  </si>
  <si>
    <t>4 Мп, 1/3'' КМОП, 0.05 лк (день)/0.005 лк (ночь), 2хWDR до 120 дБ, 4 потока Н.264/MJPEG, 60 к/с, 2688x1512, варифокальный объектив 2.8-11.0 мм, АРД, ИК-подсветка, 12В/24В/PoE, обогрев, IP66, от -55 до +50°С</t>
  </si>
  <si>
    <t>1.3 Мп, 1/4'' КМОП, 0.2 лк (день)/ 0.06 лк (ночь), H.264/MPEG-4/MJPEG/3GPP, 1280х1024, до 30 к/с, механический ИК-фильтр, ИК-подсветка (до 15 м), микрофонный вход, поддержка NAS, PoE, просмотр с мобильных устройств, IP66, от -40 до +50°С</t>
  </si>
  <si>
    <t>2 Мп, 1/3'' КМОП, 0.5 лк (день)/ 0.1 лк (ночь), Н.264/MJPEG, 15 к/с 1600х1200, АРД, механический ИК-фильтр, объектив C/CS</t>
  </si>
  <si>
    <t>IP видеорегистратор до 8 IP-каналов, до 60 Мбит/с, 1920х1080, до 200 к/с, Н.264, подключение IP-камер BEWARD серии "B", до 2хSATA HDD 3.5'', компактный размер</t>
  </si>
  <si>
    <t>1/3'' SONY Super HAD, 420 ТВЛ, 0.1 лк, День/Ночь, 704х576 25 к/с, Н.264/MJPEG, аудио, объектив (2.8-12)/6/8/12/16 мм в комплекте</t>
  </si>
  <si>
    <t>1/3" SONY HQ1 HAD II, 540 ТВЛ, 0.01 лк, День/Ночь, 704х576 25 к/с, Н.264/MJPEG, аудио, объектив (2.8-12)/6/8/12/16 мм в комплекте</t>
  </si>
  <si>
    <t>1/3" SONY Super HAD II, 600 ТВЛ, варифокальный объектив 4.0-9.0 мм, ИК-подсветка (до 40 м, 2 диода), IP66, уличная от -40 до +50°С</t>
  </si>
  <si>
    <t>1 Мп, 1/4'' КМОП, 0.3 лк (день)/0.1 лк (ночь), Н.264, 1280x720 25 к/с, встроенный активный микрофон (до 10м), ИК-фильтр, DWDR, 2D/3DNR/SmartNR, 5В, объектив 2.5/2.8/3.6/6/8/12/16 мм на выбор</t>
  </si>
  <si>
    <t>2 Мп, 1/2.8'' КМОП SONY Exmor R, купольная скоростная 0.5-400°/сек, 0.01 лк (День)/0.003 лк (Ночь), 4 потока Н.264/MJPEG, P-Iris, Zoom 20х оптич./10х цифр., Full HD 60 к/с, microSDXC, механический ИК-фильтр, 2хWDR до 120 дБ, 2D/3DNR, цифр. стабилизация изображения, 24В/Ultra PoE, IP66, от -40 до +50°C</t>
  </si>
  <si>
    <t>2 Мп, 1/2.8'' КМОП SONY Exmor R, купольная скоростная 0.5-400°/сек, 0.01 лк (День)/0.003 лк (Ночь), 4 потока Н.264/MJPEG, P-Iris, Zoom 30х оптич./10х цифр., Full HD 60 к/с, microSDXC, механический ИК-фильтр, 2хWDR до 120 дБ, 2D/3DNR, цифр. стабилизация изображения, 24В/Ultra PoE, IP66, от -40 до +50°C</t>
  </si>
  <si>
    <t>2 Мп, 1/2.8'' КМОП SONY Exmor, скоростная 0.1-200°/сек, 0.008 лк (день)/0.002 лк (ночь), 4 потока H.264/MJPEG, 1920x1080 60 к/с, Zoom 18х оптич./8х цифр., 2хWDR до 120 дБ, 2D/3DNR, microSDHC, 24В, IP66, от -40 до +50°C, варифокальная подсветка до 140 м, дворник, система омывания (опция)</t>
  </si>
  <si>
    <t>2 Мп, 1/2" КМОП SONY Exmor R, купольная скоростная 5-360°/сек, 0.002 лк (день)/0.0002 лк (ночь)/0.0001 лк (DSS), 2хWDR до 120 дБ , H.264/MJPEG, 1920x1080 (Full HD), 25 к/с, 2D/3DNR, установленная microSD (32 ГБ), IP66, от -45 до +60°C, варифокальная подсветка до 150 м</t>
  </si>
  <si>
    <t>2 Мп, 1/2.8'' КМОП SONY, купольная скоростная 0.5-400°/сек, 0.2 лк (День)/0.02 лк (Ночь), 4 потока Н.264/MJPEG, Zoom 18х оптич./8х цифр., Full HD 25 к/с, microSDHC, механический ИК-фильтр, DWDR, 2DNR, IP66, от -40 до +50°C Подробнее: http://pulsar-systems.kz/p21407297-ptz-kamera-beward.html</t>
  </si>
  <si>
    <t>ОПТ1</t>
  </si>
  <si>
    <t>ОПТ2</t>
  </si>
  <si>
    <t>ОПТ3</t>
  </si>
  <si>
    <t>ОПТ4</t>
  </si>
  <si>
    <t>TD-9421S1 (D/PE/IR1)</t>
  </si>
  <si>
    <t>TD-9524S1 (D/PE/AR1)</t>
  </si>
  <si>
    <t>TD-9422S1 (D/PE/IR2)</t>
  </si>
  <si>
    <t>TD-9422S1 (D/FZ/PE/IR2)</t>
  </si>
  <si>
    <t>TD-9525S1 (D/FZ/PE/AR2)</t>
  </si>
  <si>
    <t>TD-9431S1 (D/PE/IR1)</t>
  </si>
  <si>
    <t>TD-9432S1 (D/FZ/PE/IR2)</t>
  </si>
  <si>
    <t>TD-9433S1 (D/FZ/PE/IR3)</t>
  </si>
  <si>
    <t>TD-9534S1 (D/PE/AR1)</t>
  </si>
  <si>
    <t>TD-9533S1 (D/FZ/PE/IR2)</t>
  </si>
  <si>
    <t>TD-9535S1 (D/FZ/PE/AR2)</t>
  </si>
  <si>
    <t>TD-9422S1H (D/PE/FZ/IR2）</t>
  </si>
  <si>
    <t>TD-9422S1H (D/PE/IR2）</t>
  </si>
  <si>
    <t>TD-9421S1H (D/PE/IR1)</t>
  </si>
  <si>
    <t>TD-9524S1H (D/PE/AR1)</t>
  </si>
  <si>
    <t>TD-9525S1H (D/PE/FZ/AR2)</t>
  </si>
  <si>
    <t>TD-9441S2 (D/PE/IR1)</t>
  </si>
  <si>
    <t>TD-9442S2 (D/AZ/PE/IR2)</t>
  </si>
  <si>
    <t>TD-9544S2 (D/PE/IR1)</t>
  </si>
  <si>
    <t>TD-9545S2 (D/AZ/PE/AR2)</t>
  </si>
  <si>
    <t>TD-9525E2 (D/W/FZ/PE/IR2)</t>
  </si>
  <si>
    <t>TD-9524E2 (D/W/PE/AR1)</t>
  </si>
  <si>
    <t>TD-9523E2 (D/W/F2/PE/IR2)</t>
  </si>
  <si>
    <t>TD-9422E2 (D/W/PE/IR2)</t>
  </si>
  <si>
    <t>TD-9423E2 (D/W/FZ/PE/IR32)</t>
  </si>
  <si>
    <t>TD-9443E2 (D/AZ/PE/IR3)</t>
  </si>
  <si>
    <t>TD-9543E2 (D/AZ/PE/IR2)</t>
  </si>
  <si>
    <t>TD-9483E2 (D/AZ/PE/IR3)</t>
  </si>
  <si>
    <t>TD-9583E2 (D/AZ/PE/IR2)</t>
  </si>
  <si>
    <t>TD-3216H1</t>
  </si>
  <si>
    <t>TD-3308H2</t>
  </si>
  <si>
    <t>TD-3316H2</t>
  </si>
  <si>
    <t>TD-3332H2</t>
  </si>
  <si>
    <t>TD-3532H8</t>
  </si>
  <si>
    <t>TD-3564H8</t>
  </si>
  <si>
    <t>TD-3204H1-4P</t>
  </si>
  <si>
    <t>TD-3208H1-8P</t>
  </si>
  <si>
    <t>TD-3532H8-16P</t>
  </si>
  <si>
    <t>TD-9632E2</t>
  </si>
  <si>
    <t>TD-9632M2</t>
  </si>
  <si>
    <t>TD-9637E2</t>
  </si>
  <si>
    <t>TD-7622TM</t>
  </si>
  <si>
    <t>TD-9627E2</t>
  </si>
  <si>
    <t>TD-9453M2 (D/AZ/PE/IR2)</t>
  </si>
  <si>
    <t>TD-7420AS (D/IR1)</t>
  </si>
  <si>
    <t>TD-7421AS (D/IR1）</t>
  </si>
  <si>
    <t>TD-7520AS (D/IR1）</t>
  </si>
  <si>
    <t>TD-7524AS (D/IR1）</t>
  </si>
  <si>
    <t>TD-7426A/TS (D/AR3)</t>
  </si>
  <si>
    <t xml:space="preserve">TD-7524AE2   (D-IR1)
</t>
  </si>
  <si>
    <t xml:space="preserve">TD-7421AE2    (D-IR1)
</t>
  </si>
  <si>
    <t xml:space="preserve">TD-7422AE2 (D/FZ/IR2)
</t>
  </si>
  <si>
    <t xml:space="preserve">TD-7525AE2 (D/FZ/IR2)
</t>
  </si>
  <si>
    <t xml:space="preserve">TD-7544AE （D/IR1）
</t>
  </si>
  <si>
    <t xml:space="preserve">TD-7441AE （D/IR1）
</t>
  </si>
  <si>
    <t>TD-7442AE （D/IR2）</t>
  </si>
  <si>
    <t>TD-7443AE （D/FZ/IR3）</t>
  </si>
  <si>
    <t>TD-7543AE （D/FZ/IR2)</t>
  </si>
  <si>
    <t>TD-2108TS-CL</t>
  </si>
  <si>
    <t>4MP AHD DVR</t>
  </si>
  <si>
    <t>PM3006FSN-V3</t>
  </si>
  <si>
    <t>PM3010FSN</t>
  </si>
  <si>
    <t>PM3018GSNL-330 V2</t>
  </si>
  <si>
    <t>PM3026GSNL-330 V2</t>
  </si>
  <si>
    <t>PM3020FSNL-330 V2</t>
  </si>
  <si>
    <t>PM3028FSNL-420 V2</t>
  </si>
  <si>
    <t xml:space="preserve">TD-7554AE （D/IR1）
</t>
  </si>
  <si>
    <t xml:space="preserve">TD-7555AE （D/IR1）
</t>
  </si>
  <si>
    <t xml:space="preserve">TD-7451AE（D/IR1）
</t>
  </si>
  <si>
    <t>TD-7452AE （D/IR2）</t>
  </si>
  <si>
    <t>TD-7453AE（D/FZ/IR3）</t>
  </si>
  <si>
    <t>TD-7553AE （D/FZ/IR2)</t>
  </si>
  <si>
    <t>UB500</t>
  </si>
  <si>
    <t>UZ800</t>
  </si>
  <si>
    <t>MD3003B1</t>
  </si>
  <si>
    <t>GC1001</t>
  </si>
  <si>
    <t xml:space="preserve">V160 </t>
  </si>
  <si>
    <t xml:space="preserve">UV300-М </t>
  </si>
  <si>
    <t>AT-5030C</t>
  </si>
  <si>
    <t>TH5030A</t>
  </si>
  <si>
    <t>Габаритные размеры: 1660(длина)х746(ширина)х1165(высота)мм; Размер туннеля: 500(ш)*300(в) мм; Скорость конвейера: 22 см/с; Макс. распределённая нагрузка: 150 кг;  Проникающая способность (сталь): 8- 10мм сталь; Рабочая Температура: 0℃-45℃/20%-95% (без конденсации); Питание: 220В(±10%)50±3Гц; Потребление энергии: 1.0кВт (макс), 0.3кВт (рабочий).</t>
  </si>
  <si>
    <t>AT6040</t>
  </si>
  <si>
    <t>AT6550</t>
  </si>
  <si>
    <t>Габаритные размеры:1660(длина)х746(ширина)х1165(высота)мм; Размер туннеля: 500(ш)*300(в) мм; Скорость конвейера: 22 см/с; Макс. распределённая нагрузка: 150 кг; Проникающая способность (сталь): 30- 32 мм сталь;  Рабочая температура: 0℃-45℃/20%-95% (без конденсации); Питание: 220 В(±10%) 50±3Гц; Потребление энергии: 1.0кВт (макс), 0.3кВт (рабочий).</t>
  </si>
  <si>
    <t>Габаритные размеры:2007,5(длина)х868(ширина)х13145(высота)мм ; Размер туннеля: 600(ш)*400(в) мм; Скорость конвейера: 22 см/с; Макс. распределённая нагрузка: 170 кг; Проникающая способность (сталь): 30- 32 мм сталь;  Рабочая температура: 0℃-45℃/20%-95% (без конденсации); Питание: 220 В(±10%) 50±3Гц; Потребление энергии: 1.0кВт (макс), 0.3кВт (рабочий).</t>
  </si>
  <si>
    <t>AT8065</t>
  </si>
  <si>
    <t>Габаритные размеры:2194,7(длина)х902(ширина)х1362,5(высота)мм, Размер туннеля: 650(ш)*500(в) мм; Скорость конвейера: 22 см/с; Макс. распределённая нагрузка: 170 кг; Проникающая способность (сталь): 30- 40 мм сталь;  Рабочая температура: 0℃-45℃/20%-95% (без конденсации); Питание: 220 В(±10%) 50±3Гц; Потребление энергии: 1.0кВт (макс), 0.3кВт (рабочий).</t>
  </si>
  <si>
    <t>Габаритные размеры:2848,5(длина)х1095(ширина)х1535,5(высота)мм, Размер туннеля: 800(ш)*650(в) мм; Скорость конвейера: 22 см/с; Макс. распределённая нагрузка: 200 кг; Проникающая способность (сталь): 30- 32 мм сталь;  Рабочая температура: 0℃-45℃/20%-95% (без конденсации); Питание: 220 В(±10%) 50±3Гц; Потребление энергии: 1.0кВт (макс), 0.9кВт (рабочий).</t>
  </si>
  <si>
    <t>AT10080</t>
  </si>
  <si>
    <t>Габаритные размеры:3138,5(длина)х1295(ширина)х1716,5(высота)мм, Размер туннеля:1000(ш)*800(в) мм; Скорость конвейера: 22 см/с; Макс. распределённая нагрузка: 200 кг; Проникающая способность (сталь): 30- 32 мм сталь;  Рабочая температура: 0℃-45℃/20%-95% (без конденсации); Питание: 220 В(±10%) 50±3Гц; Потребление энергии:  1.0кВт(макс), 1.0кВт(рабочий),</t>
  </si>
  <si>
    <t>AT100100</t>
  </si>
  <si>
    <t>Габаритные размеры:3638,5(длина)х1295(ширина)х1916,5(высота) мм, Размер туннеля:1000(ш)*1000(в) мм; Скорость конвейера: 22 см/с; Макс. распределённая нагрузка: 200 кг; Проникающая способность (сталь): 30- 32 мм сталь;  Рабочая температура: 0℃-45℃/20%-95% (без конденсации); Питание: 220 В(±10%) 50±3Гц; Потребление энергии:  1.0кВт(макс), 1.0кВт(рабочий),</t>
  </si>
  <si>
    <t>AT3000 (ч/б)</t>
  </si>
  <si>
    <t xml:space="preserve">AT3000 (цветной) </t>
  </si>
  <si>
    <t>Система для досмотра и проверки транспортных средств была создана для того, чтобы досматривать шасси и днища автомобилей. Эти элементы транспортного средства являются наиболее уязвимыми, так как здесь часто прячут взрывчатые вещества, наркотики, контрабанду, а иногда и людей. Камера является передвижной: с её помощью можно тщательно проверить шасси, днище, обнаружить всё то, что скрыто от посторонних глаз.</t>
  </si>
  <si>
    <t>AT3300 (ч/б)</t>
  </si>
  <si>
    <t>AT3300 (цветной)</t>
  </si>
  <si>
    <t>ФОТО</t>
  </si>
  <si>
    <t xml:space="preserve">Ручной детектор металла; 4 уровня чувствительности: низкая чувствительность, нормальная  чувствительность, высокая чувствительность и ультра -высокая чувствительность ; Питание: 7.4 V литиевая батарея, 9В никель-металлогидридные батарея; Зарядное устройство: опция; Рабочая температура: -20℃～+65℃; Размер: 350X80X60(мм); Вес: 200г;  Материал: ударопрочный ABS пластик. </t>
  </si>
  <si>
    <t xml:space="preserve">Досмотровая система для проверки транспорта; Режим сканирования: автоматический; Максимальная скорость сканирования：18 кГц; Скорость автомобиля：≤30 км/ч；Вес нагрузки: 30 тонн; Угол обзора: 180 градусов; Электропитание: 220В/50-60Гц; Температура окружающей среды: -20 градусов - +55 градусов; Материал корпуса: Алюминиевый медный сплав композитный материал </t>
  </si>
  <si>
    <t xml:space="preserve">Ручной детектор металла; Размеры: 430(Д) x 40(Ш) x 95(В) мм;  Напряжение питания: 9В щелочная батарея; Сигнал тревоги: звуковой и световой сигнал тревоги одновременно; Вес: 350г. </t>
  </si>
  <si>
    <t xml:space="preserve">Ручной детектор металла; Высокая чувствительность; Размер блока: 410(В)* 85(Ш)* 45(Г) мм;  Напряжение питания: стандартная батарея 9V; Рабочее напряжение: 7В-9В ; Рабочий ток: &lt;50мА;  Степень защиты: IP31; Звук сигнала тревоги: ≥75 дБ(А);  Рабочая частота: 40 кГц; Материал корпуса: ABS пластик  - черный </t>
  </si>
  <si>
    <t>ПО ЗАПРОСУ</t>
  </si>
  <si>
    <t>AT150180</t>
  </si>
  <si>
    <t xml:space="preserve">Размер тоннеля : 1500 мм * 1800 мм; Скорость конвейера : 0,22 м / с; Высота конвейера: 350 мм; Максимальная нагрузка конвейера : 2000 кг; Доза рентгеновского излучения для каждого осмотра &lt;1,8μSv; Пространственное разрешение Уровень : dia1.3mm, Вертикальный: dia1.6mm; Проникновение : гарантия на сталь 32 мм, стандартная сталь 34 мм; Разрешение проникновения: 30AWG, стандартная 32AWG; Безопасность пленки:  ASA / ISO1600; Направление движения конвейера: двунаправленное; Пропускная способность: до 720 циклов в час </t>
  </si>
  <si>
    <t>РЕНТГЕНО-ТЕЛЕВИЗИОННЫЕ УСТРОЙСТВА</t>
  </si>
  <si>
    <t>СИСТЕМЫ ДЛЯ ДОСМОТРА ТРАНСПОРТНЫХ СРЕДСТВ</t>
  </si>
  <si>
    <t>ПО распозн-е гос.номеров</t>
  </si>
  <si>
    <t>Камера (для сцены / входа / выхода)
Подходит для модели AT3300</t>
  </si>
  <si>
    <t>Видео-регистратор</t>
  </si>
  <si>
    <t>Необходимо добавить видеорегистратор, если требуется больше камер видеофиксации.
Подходит для модели AT3300</t>
  </si>
  <si>
    <t>Камера видео-фиксации</t>
  </si>
  <si>
    <t>Программное обеспечение автоматического распознавания государственных номерных знаков</t>
  </si>
  <si>
    <t>PERIDECT-PVJ</t>
  </si>
  <si>
    <t>PERIDECT-PVJ Light</t>
  </si>
  <si>
    <t>PERIDECT-PVJ Light/i</t>
  </si>
  <si>
    <t>PERIDECT-CC</t>
  </si>
  <si>
    <t>PERIDECT-RM/DIN</t>
  </si>
  <si>
    <t>PERIDECT-RM/BOX</t>
  </si>
  <si>
    <t>PERIDECT-PCSW</t>
  </si>
  <si>
    <t>PERIDECT-PGC232</t>
  </si>
  <si>
    <t>PERIDECT-PDS/А/NO/NN</t>
  </si>
  <si>
    <t>PERIDECT-PDS/А/SE/NN</t>
  </si>
  <si>
    <t>PERIDECT-PDS/А/NO/00</t>
  </si>
  <si>
    <t>PERIDECT-PDS/А/SE/00</t>
  </si>
  <si>
    <t>PERIDECT-PDS/S/NO/NN</t>
  </si>
  <si>
    <t>PERIDECT-PDS/S/SE/NN.</t>
  </si>
  <si>
    <t>PERIDECT-PDS/S/NO/00.</t>
  </si>
  <si>
    <t>PERIDECT-PDS/S/SE/00.</t>
  </si>
  <si>
    <t>PERIDECT-PDS/H/NO/00.</t>
  </si>
  <si>
    <t>PERIDECT-PDS/H/SE/00.</t>
  </si>
  <si>
    <t xml:space="preserve">PERIDECT-PDS/U/US/NN
</t>
  </si>
  <si>
    <t>PERIDECT-PP/A</t>
  </si>
  <si>
    <t>PERIDECT-PP/S</t>
  </si>
  <si>
    <t>PERIDECT-PIO/S</t>
  </si>
  <si>
    <t>PERIDECT-PIO/А</t>
  </si>
  <si>
    <t>PERIDECT-PIO/Н</t>
  </si>
  <si>
    <t>PERIDECT LAM flexo / 250 m</t>
  </si>
  <si>
    <t>RT-330UV</t>
  </si>
  <si>
    <t xml:space="preserve">KE1128-C </t>
  </si>
  <si>
    <t xml:space="preserve">TGS-12 </t>
  </si>
  <si>
    <t>UR2</t>
  </si>
  <si>
    <t>E-9Y</t>
  </si>
  <si>
    <t>TEN25-1212/DIN</t>
  </si>
  <si>
    <t>US232</t>
  </si>
  <si>
    <t xml:space="preserve">IPLOG-DELTA-3-PER </t>
  </si>
  <si>
    <t>IPSEN-D6</t>
  </si>
  <si>
    <t>IPSEN-D16</t>
  </si>
  <si>
    <t>PERIDECT</t>
  </si>
  <si>
    <t>Блок управления PERIDECT, управление до 246 датчиков PDS и до 8 модулей PIO. Устройство включает в себя 8 цифровых входов и 10 выходов (открытый коллектор). Порт RS232 для настройки и соединения с ПК. Класс защиты IP 65.</t>
  </si>
  <si>
    <t>Блок управления PERIDECT, управление до 56 датчиков PDS и до 8 модулей PIO. Устройство включает в себя 8 цифровых входов и 10 выходов (открытый коллектор). Без возможности интеграции в стороннее ПО. Класс защиты IP 65.</t>
  </si>
  <si>
    <t>Блок управления PERIDECT, управление до 56 датчиков PDS и до 8 модулей PIO. Устройство включает в себя 8 цифровых входов и 10 выходов (открытый коллектор). С возможностью интеграции в стороннее ПО. Класс защиты IP 65.</t>
  </si>
  <si>
    <t>Модуль управления аналоговыми поворотными видеокамерами по сигналам от системы Peridect. Назначение: управление поворотными камерами по RS422 (протокол Pelco-D), преобразование RS232 от Peridect-PVJ в Ethernet. WEB-интерфейс.</t>
  </si>
  <si>
    <t>Релейный модуль для гальванической развязки выходов PVJ. Установка на DIN рейку</t>
  </si>
  <si>
    <t>Релейный модуль для гальванической развязки выходов PVJ. В пластиковом корпусе</t>
  </si>
  <si>
    <t>Програмное обеспечение для конфигурации параметров системы (английская версия)</t>
  </si>
  <si>
    <t>Кабель RS 232 для программирования PERIDECT PVJ.</t>
  </si>
  <si>
    <t>Датчик PDS антивандального исполнения. Адресный датчик. Информация передается к контроллеру по адресной шине. Датчики поставляются в готовой линии. Расстояние между датчиками уточняется при заказе (зависит от ширины секции ограждения) - от 1 м до 5 м. В комплекте также дополнительно 10 метров кабеля, пластиковые пластины для фиксации и винты. Степень защиты датчика - IP65. Степень защиты пластикового корпуса - IP43.</t>
  </si>
  <si>
    <t>Датчик PDS антивандального исполнения повышенной чувствительности. Адресный датчик. Информация передается к контроллеру по адресной шине. Датчики поставляются в готовой линии. Расстояние между датчиками уточняется при заказе (зависит от ширины секции ограждения) - от 1 м до 5 м. В комплекте также дополнительно 10 метров кабеля, пластиковые пластины для фиксации и винты. Степень защиты датчика - IP65. Степень защиты пластикового корпуса - IP43.</t>
  </si>
  <si>
    <t>Датчик PDS антивандального исполнения. Без соединительного кабеля.  В комплекте также пластиковые пластины для фиксации и винты. Степень защиты датчика - IP65. Степень защиты пластикового корпуса - IP43.</t>
  </si>
  <si>
    <t>Датчик PDS антивандального исполнения повышенной чувствительности. Без соединительного кабеля.  В комплекте также пластиковые пластины для фиксации и винты. Степень защиты датчика - IP65. Степень защиты пластикового корпуса - IP43.</t>
  </si>
  <si>
    <t>Датчик PDS стандартного исполнения. Адресный датчик. Датчики поставляются в готовой линии. Расстояние между датчиками уточняется при заказе (зависит от ширины секции ограждения) - от 1 м до 5 м. В комплекте также дополнительно 10 метров кабеля, пластиковые пластины для фиксации и винты. Степень защиты датчика - IP65. Степень защиты пластикового корпуса - IP43.</t>
  </si>
  <si>
    <t>Датчик PDS стандартного исполнения повышенной чувствительности. Адресный датчик. Датчики поставляются в готовой линии. Расстояние между датчиками уточняется при заказе (зависит от ширины секции ограждения) - от 1 м до 5 м. В комплекте также дополнительно 10 метров кабеля, пластиковые пластины для фиксации и винты. Степень защиты датчика - IP65. Степень защиты пластикового корпуса - IP43.</t>
  </si>
  <si>
    <t>Датчик PDS стандартного исполнения. Без соединительного кабеля.  В комплекте также пластиковые пластины для фиксации и винты. Степень защиты датчика - IP65. Степень защиты пластикового корпуса - IP43.</t>
  </si>
  <si>
    <t>Датчик PDS стандартного исполнения повышенной чувствительности. Без соединительного кабеля.  В комплекте также пластиковые пластины для фиксации и винты. Степень защиты датчика - IP65. Степень защиты пластикового корпуса - IP43.</t>
  </si>
  <si>
    <t>Датчик PDS для скрытого монтажа. Без соединительного кабеля.  В комплекте также пластиковые пластины для фиксации и винты. Степень защиты датчика - IP65. Степень защиты пластикового корпуса - IP43.</t>
  </si>
  <si>
    <t>Датчик PDS для скрытого монтажа повышенной чувствительности. Без соединительного кабеля.  В комплекте также пластиковые пластины для фиксации и винты. Степень защиты датчика - IP65. Степень защиты пластикового корпуса - IP43.</t>
  </si>
  <si>
    <t xml:space="preserve">Датчик PDS подземного исполнения. Адресный датчик. Информация передается к контроллеру по адресной шине. Датчики поставляются в готовой линии. Расстояние между датчиками уточняется при заказе (зависит от ширины секции ограждения) - от 1 м до 3 м (с шагом 0,5 метров). В комплекте также дополнительно 10 метров кабеля. Линя между датчиками защищена маталлорукавом. Степень защиты линии с датчиками - IP68. </t>
  </si>
  <si>
    <t>Блок защиты от перенапряжений в линии. Антивандальное исполнение.</t>
  </si>
  <si>
    <t>Блок защиты от перенапряжений в линии. Стандартное исполнение.</t>
  </si>
  <si>
    <t>Универсальный модуль входа / выхода для системы PERIDECT стандартного исполнения. Адресный - возможность размещения его в любом месте по шине. Один цифровой вход и один выход (открытый коллектор с гальванической развязкой). В комплекте также пластиковые планки для фиксации и винты. Степень защиты модуля - IP65. Степень защиты пластикового корпуса - IP43.</t>
  </si>
  <si>
    <t>Универсальный модуль входа / выхода для системы PERIDECT антивандального исполнения. Адресный - возможность размещения его в любом месте по шине. Один цифровой вход и один выход (открытый коллектор с гальванической развязкой). В комплекте также пластиковые планки для фиксации и винты. Степень защиты модуля - IP65. Степень защиты пластикового корпуса - IP43.</t>
  </si>
  <si>
    <t>Универсальный модуль входа / выхода для системы PERIDECT для скрытого монтажа. Адресный - возможность размещения его в любом месте по шине. Один цифровой вход и один выход (открытый коллектор с гальванической развязкой). В комплекте также пластиковые планки для фиксации и винты. Степень защиты модуля - IP65. Степень защиты пластикового корпуса - IP43.</t>
  </si>
  <si>
    <t>Соединительный кабель (шина данных). Устойчив к УФ-излучению. Цена за бухту (250 метров).</t>
  </si>
  <si>
    <t>Пластиковые кабельные стяжки (в упаковке - 100 шт.)</t>
  </si>
  <si>
    <t>Стяжки из нержавеющей стали для крепления кабеля данных в металлорукаве к ограде. Размер 140x4,5 мм; рабочая длина 125 мм. Упаковка 100 шт. Аналог снятых с производства стяжек М145.</t>
  </si>
  <si>
    <t>Инструмент для затягивания стальных стяжек.   Аналог снятого с производства инструмента М100.</t>
  </si>
  <si>
    <t>Скотчлок (упаковка 100 шт.)</t>
  </si>
  <si>
    <t>Пресс-клещи для обжима скотчлоков</t>
  </si>
  <si>
    <t xml:space="preserve">DC-DC преобразователь с гальванической развязкой.   Входное напряжение: 9-18В. Выходное напряжение: 12В. Мощность: 25Вт. Крепление на DIN-рейку. </t>
  </si>
  <si>
    <t>Изолятор линии интерфейса RS232.  Устанавливается в разрыв линии. Разъемы для подключения: DB-9M ( линия), DB-9F (блок обработки информации). Питание от отдельного источника напряжением 5В  или 7-17В ( уточняется при заказе).</t>
  </si>
  <si>
    <t>Модуль аппаратной интеграции СЗП Peridect с IP-камерами. Назначение: управление IP-камерами по  сигналам от системы Peridect через Ethernet, поддержка двух модулей PVJ (до 246 датчиков на каждой линии), преобразование RS232 от Peridect-PVJ в Ethernet, питание 10-60 VDC или 10-30 VAC</t>
  </si>
  <si>
    <t>Модуль входов/выходов (интерфейс - RS485). 6 цифровых входов, 6 релейных выходов, без источника питания. Крепление на DIN-рейку. Питание 12VDC/24VDC/48VDC/12VAC/24VAC. Назначение: для увеличения количества входов/выходов в системе.</t>
  </si>
  <si>
    <t>Модуль входов/выходов (интерфейс - RS485). 16 цифровых входов, 8 релейных выходов, без источника питания. Крепление на DIN-рейку. Питание 12VDC/24VDC/48VDC/12VAC/24VAC. Назначение: для увеличения количества входов/выходов в системе.</t>
  </si>
  <si>
    <t>СВЕТИЛЬНИКИ СЕРИИ "ЗАРЯ"</t>
  </si>
  <si>
    <t xml:space="preserve">"Заря-С" исп. У  </t>
  </si>
  <si>
    <t xml:space="preserve">"Заря-С" исп. П   </t>
  </si>
  <si>
    <t xml:space="preserve">"Заря-С-L", исп. К/У </t>
  </si>
  <si>
    <t xml:space="preserve">"Заря-С-L", исп. К/П  </t>
  </si>
  <si>
    <t xml:space="preserve">"Заря-С-L" , исп.Р/У  </t>
  </si>
  <si>
    <t xml:space="preserve">"Заря-С-L" , исп.Р/П  </t>
  </si>
  <si>
    <t xml:space="preserve">"Заря-С-L" исп.Н/У </t>
  </si>
  <si>
    <t xml:space="preserve">"Заря-С-L" исп.Н/П </t>
  </si>
  <si>
    <t>Контроллеры, аксессуары и программное обеспечение "Заря"</t>
  </si>
  <si>
    <t xml:space="preserve">"Заря-КЛС" исп. У </t>
  </si>
  <si>
    <t xml:space="preserve">"Заря-КЛС" исп. B  </t>
  </si>
  <si>
    <t>ПО "АРМ Заря"</t>
  </si>
  <si>
    <t>Дополнительные лицензии на 1 контроллер "Заря-КЛС"</t>
  </si>
  <si>
    <t xml:space="preserve">Узлы крепления "Заря-УК" </t>
  </si>
  <si>
    <t xml:space="preserve">"Заря-УК-1" </t>
  </si>
  <si>
    <t xml:space="preserve">"Заря-УК-4" </t>
  </si>
  <si>
    <t xml:space="preserve">"Заря-УК-4.2" </t>
  </si>
  <si>
    <t xml:space="preserve">"Заря-УК-6" </t>
  </si>
  <si>
    <t xml:space="preserve">"Заря-УК-7" </t>
  </si>
  <si>
    <t xml:space="preserve">"Заря-УК-11" </t>
  </si>
  <si>
    <t xml:space="preserve">"Заря-УК-13" </t>
  </si>
  <si>
    <t>Кронштейны "Заря-К"</t>
  </si>
  <si>
    <t xml:space="preserve">"Заря-К-8" </t>
  </si>
  <si>
    <t>"Заря-К-9"</t>
  </si>
  <si>
    <t>"Заря-К-10"</t>
  </si>
  <si>
    <t xml:space="preserve">"Заря-К-14" </t>
  </si>
  <si>
    <t>Кронштейн для крепления светильника на бетонное ограждение. Высота 3323, вылет 500, угол 15°, диаметр трубы 48 мм.   (БМКЦ.301568.008)</t>
  </si>
  <si>
    <t>Кронштейн для крепления светильника на столбы ограждения квадратного сечения. Высота 3323, вылет 500, угол 15° , диаметр трубы 48 мм. (БМКЦ.301568.009).</t>
  </si>
  <si>
    <t>Кронштейн для крепления светильника на бетонное ограждение. Высота 974, вылет 500, угол 15°, диаметр трубы 48 мм  (БМКЦ.301568.010)</t>
  </si>
  <si>
    <t>Кронштейн для установки светильников на стены строений. Вылет 400, угол переменны 0- 70°, диаметр трубы 48 мм (БМКЦ.301568.014)</t>
  </si>
  <si>
    <t xml:space="preserve">Узел крепления  регулируемый (БМКЦ.301568.001) </t>
  </si>
  <si>
    <t>Узел крепления нерегулируемый (БМКЦ.301568.004)</t>
  </si>
  <si>
    <t>Установочная площадка  (БМКЦ.301568.004.2)</t>
  </si>
  <si>
    <t>Узел крепления для двух светильников ЗАРЯ-С-L (БМКЦ.301568.006)</t>
  </si>
  <si>
    <t>Узел крепления нерегулируемый (БМКЦ.301568.007)</t>
  </si>
  <si>
    <t>Скоба монтажная  (БМКЦ.301568.011) для фиксации на кронштейны НЕ-155410 (Fensys) и НЕ-15541. Используется совместно с установочной площадкой "Заря-УК-4.2" (БМКЦ.301568.004.2, рисунок 1.7)</t>
  </si>
  <si>
    <t>Скоба монтажная  (БМКЦ.301568.013) для фиксации светильника под углом 15 °на кронштейны НЕ-155410 и НЕ-15541 производства компании Fensys.  Используется совместно с установочной площадкой "Заря-УК-4.2" (БМКЦ.301568.004.2)</t>
  </si>
  <si>
    <t xml:space="preserve">Двухрежимный (дежурный и тревожный режимы) светильник, IP66,  встроенная система защиты от перегрева, вход для управления "сухим контактом" или "открытым коллектором",  заводская установка мощности излучения в дежурном режиме 0-100%, напряжение питания 140-265 В,  максимальная потребляемая мощность 37 Вт, световой поток не менее 4800 лм, рабочая температура -50˚С…+50˚С                                                                                   </t>
  </si>
  <si>
    <t>Двухрежимный (дежурный и тревожный режимы) светильник, IP66,  встроенная система защиты от перегрева, вход для управления "сухим контактом" или "открытым коллектором",  заводская установка мощности излучения в дежурном режиме 0-100%, напряжение питания 140-265 В,  максимальная потребляемая мощность 37 Вт, световой поток не менее 4800 лм, рабочая температура  -65˚С…+50˚С</t>
  </si>
  <si>
    <t xml:space="preserve">Регулируемый светильник, IP66,  встроенная система защиты от перегрева, вход управления мощностью излучения в дежурном режиме 0-100% по протоколам 0-10В или ШИМ, напряжение питания 140-265 В,  максимальная потребляемая мощность 37 Вт, световой поток не менее 4800 лм, рабочая температура   -50˚С…+50˚С                                                                                   </t>
  </si>
  <si>
    <t>Регулируемый светильник, IP66,  встроенная система защиты от перегрева, вход управления мощностью излучения в дежурном режиме 0-100% по протоколам 0-10В или ШИМ, напряжение питания 140-265 В,  максимальная потребляемая мощность 37 Вт, световой поток не менее 4800 лм, рабочая температура  -65˚С…+50˚С</t>
  </si>
  <si>
    <t xml:space="preserve">Неуправляемый светильник, IP66,  напряжение питания 140-265 В, потребляемая мощность 37 Вт, световой поток не менее 4800 лм, рабочая температура -50˚С…+50˚С                                                                                   </t>
  </si>
  <si>
    <t>Неуправляемый светильник, IP66,  напряжение питания 140-265 В, потребляемая мощность 37 Вт, световой поток не менее 4800 лм, рабочая температура -65˚С…+50˚С</t>
  </si>
  <si>
    <t>Контроллер линии светильников  для применения вне помещений, контроль и управление до 126 светильников "Заря" ,  интерфейс линии управления- RS-485, длина до 1200 м, IP66, напряжение питания 9-18 В DC, потребляемая мощность - 4 Вт, 10 охранных шлейфов, 2 программируемых релейных выхода, отдельный вход для подключения фотореле, интерфейс связи между контроллерами - RS-485, до 16 контроллеров в системе,  рабочая температура 
-40˚С…+55˚С</t>
  </si>
  <si>
    <t>Контроллер линии светильников  для применения внутри помещений, контроль и управление до 126 светильников "Заря" ,  интерфейс линии управления- RS-485, длина до 1200 м, IP20, напряжение питания 9-18 В DC, потребляемая мощность - 4 Вт, 10 охранных шлейфов, 2 программируемых релейных выхода, отдельный вход для подключения фотореле, интерфейс связи между контроллерами - RS-485, до 16 контроллеров в системе, рабочая температура  +5˚С…+55˚С</t>
  </si>
  <si>
    <t>Программное обеспечение автоматизированное рабочее место «АРМ Заря», лицензия на 1 контроллер "Заря-КЛС",  поддержка дополнительных контроллеров осуществляется  приобретением доп. лицензий "АРМ Заря"</t>
  </si>
  <si>
    <t>Дополнительная лицензия  на 1 контроллер "Заря-КЛС"</t>
  </si>
  <si>
    <t>ПРОГРАММНОЕ ОБЕСПЕЧЕНИЕ RUSGUARD</t>
  </si>
  <si>
    <t>RusGuard Soft</t>
  </si>
  <si>
    <t>Программное обеспечение RusGuard Soft включает в себя набор всех необходимых модулей для настройки, администрирования и мониторинга СКУД RusGuard: • модуль конфигурирования оборудования; • модуль администрирования базы данных и настройки рабочих мест; • рабочее место “Планы”; • рабочее место “Отчеты”; • рабочее место “Фотоидентификация”; • рабочее место “Статистика". Количество контроллеров в системе – неограниченно. Количество пользователей в системе – неограниченно. Количество удаленных рабочих мест в системе – неограниченно. Работает только с контроллерами серии -CE-</t>
  </si>
  <si>
    <t>БЕСПЛАТНО</t>
  </si>
  <si>
    <t>Контроллеры СКУД</t>
  </si>
  <si>
    <t>ACS-103-CE-DIN (M)</t>
  </si>
  <si>
    <t>ACS-103-C-DIN (M)</t>
  </si>
  <si>
    <t>ACS-102-CE-S</t>
  </si>
  <si>
    <t>ACS-102-CE-B</t>
  </si>
  <si>
    <t>ACS-102-CE-B(WF)</t>
  </si>
  <si>
    <t>ACS-102-CE-B(POE)</t>
  </si>
  <si>
    <t>ACS-102-CE-BM</t>
  </si>
  <si>
    <t>ACS-105-CE-B</t>
  </si>
  <si>
    <t>ACS-105-CE-BM</t>
  </si>
  <si>
    <t>ACS-105-CE-B (10К)</t>
  </si>
  <si>
    <t>ACS-105-CE-BM (10К)</t>
  </si>
  <si>
    <t>RusGuard "Офис"</t>
  </si>
  <si>
    <t>Контроллер СКУД в пластиковом корпусе без блока питания. До 60 000 пользователей и 60 000 событий. 255 суточных, 255 недельных/месячных расписаний, учет праздников и переносов. Глобальный «Antipassback» без сервера. 2 охранных шлейфа, 8 исполнительных реле. 4 канала питания нагрузок с индивидуальной электронной защитой от КЗ и перегрузки по току. Считыватели формата TM, W-26/44, Клавиатуры.</t>
  </si>
  <si>
    <t>Контроллер СКУД в пластиковом корпусе с блоком питания. Встроенный импульсный блок питания на 2,5А. До 64 000 пользователей и 60 000 событий. 255 суточных, 255 недельных/месячных расписаний, учет праздников и переносов. Глобальный «Antipassback» без сервера. 2 охранных шлейфа, 8 исполнительных реле. 4 канала питания нагрузок с индивидуальной электронной защитой от КЗ и перегрузки по току. Считыватели формата TM, Wiegand-26/37/44, Клавиатуры.</t>
  </si>
  <si>
    <t>Контроллер СКУД в пластиковом корпусе с блоком питания. Встроенный импульсный блок питания на 2,5А. До 64 000 пользователей и 60 000 событий. 255 суточных, 255 недельных/месячных расписаний, учет праздников и переносов. Глобальный «Antipassback» без сервера. 2 охранных шлейфа, 8 исполнительных реле. 4 канала питания нагрузок с индивидуальной электронной защитой от КЗ и перегрузки по току. Считыватели формата TM, Wiegand-26/37/44, Клавиатуры.                                                                                  Поддерживает технологию POE (Power over Ethernet). Встроенный POE сплиттер позволяет питать не только контроллер со считывателями, но и внешнюю нагрузку (замки, защелки и т.д.) с током потребления до 800 мА.</t>
  </si>
  <si>
    <t>Контроллер СКУД в металлическом корпусе с блоком питания. Встроенный импульсный блок питания на 2,5А. До 64 000 пользователей и 60 000 событий. 255 суточных, 255 недельных/месячных расписаний, учет праздников и переносов. Глобальный «Antipassback» без сервера. 2 охранных шлейфа, 8 исполнительных реле. 4 канала питания нагрузок с индивидуальной электронной защитой от КЗ и перегрузки по току. Считыватели формата TM, Wiegand-26/37/44, Клавиатуры.</t>
  </si>
  <si>
    <t>Контроллер СКУД в пластиковом корпусе с блоком питания. Встроенный импульсный блок питания на 2,5А. До 64 000 пользователей и 60 000 событий. 255 суточных, 255 недельных/месячных расписаний, учет праздников и переносов. Глобальный «Antipassback» без сервера. 2 охранных шлейфа, 8 исполнительных реле. 4 канала питания нагрузок с индивидуальной электронной защитой от КЗ и перегрузки по току. Считыватели формата TM, Wiegand-26/37/44/58, Клавиатуры (PS/2, KBW), SALTO. Температурный режим: от -40 до + 50 С.</t>
  </si>
  <si>
    <t>Контроллер СКУД в металлическом корпусе с блоком питания. Встроенный импульсный блок питания на 2,5А. Встроенный импульсный блок питания на 2,5А. До 64 000 пользователей и 60 000 событий. 255 суточных, 255 недельных/месячных расписаний, учет праздников и переносов. Глобальный «Antipassback» без сервера. 2 охранных шлейфа, 8 исполнительных реле. 4 канала питания нагрузок с индивидуальной электронной защитой от КЗ и перегрузки по току. Считыватели формата TM, Wiegand-26/37/44/58, Клавиатуры (PS/2, KBW), SALTO. Температурный режим: от -40 до + 50 С.</t>
  </si>
  <si>
    <t xml:space="preserve">Контроллер СКУД в пластиковом корпусе с блоком питания. Встроенный импульсный блок питания на 2,5А. Встроенный импульсный блок питания на 2,5А. До 10 000 000 пользователей и 10 000 000 событий. 255 суточных, 255 недельных/месячных расписаний, учет праздников и переносов. Глобальный «Antipassback» без сервера. 2 охранных шлейфа, 8 исполнительных реле. 4 канала питания нагрузок с индивидуальной электронной защитой от КЗ и перегрузки по току. Считыватели формата TM, Wiegand-26/37/44/58, Клавиатуры (PS/2, KBW), SALTO. Температурный режим: от -40 до + 50 С.                                                                             </t>
  </si>
  <si>
    <t>Контроллер СКУД в металлическом корпусе с блоком питания. Встроенный импульсный блок питания на 2,5А. Встроенный импульсный блок питания на 2,5А. До 10 000 000 пользователей и 10 000 000 событий. 255 суточных, 255 недельных/месячных расписаний, учет праздников и переносов. Глобальный «Antipassback» без сервера. 2 охранных шлейфа, 8 исполнительных реле. 4 канала питания нагрузок с индивидуальной электронной защитой от КЗ и перегрузки по току. Считыватели формата TM, Wiegand-26/37/44/58, Клавиатуры (PS/2, KBW), SALTO. Температурный режим: от -40 до + 50 С.</t>
  </si>
  <si>
    <t>Комплект многофункциональной, сетевой системы контроля и управления доступом на 1 дверь. Комплект, включает в себя все необходимые компоненты: контроллер, считыватели, замок, блок питания и т.д.; для монтажа и подключения СКУД в офисе.Программное обеспечение RusGuard Soft, идущее в комплекте не имеет ограничений на количество пользователей, удаленных рабочих мест и др. Система может быть с легкостью расширена при добавлении новых контроллеров.</t>
  </si>
  <si>
    <t>Контроллер СКУД в пластиковом корпусе с возможностью крепления на DIN-рейку. До 64 000 пользователей и 60 000 событий. 255 суточных, 255 недельных/месячных расписаний, учет праздников и переносов. Глобальный «Antipassback» без сервера. 2 исполнительных реле с индивидуальной электронной защитой от КЗ и перегрузки по току. Считыватели формата TM, Wiegand-26/37/44. Интерфейс связи с сервером: CAN-HS. Гарантия 3 года.</t>
  </si>
  <si>
    <t>Серия контроллеров -CE- (Тип точки доступа - ДВЕРЬ)</t>
  </si>
  <si>
    <t>Считыватели</t>
  </si>
  <si>
    <t>RDR-102-EH-G</t>
  </si>
  <si>
    <t>RDR-102-EH-W</t>
  </si>
  <si>
    <t>Z-2 USB - RG</t>
  </si>
  <si>
    <t>RDR-202-Multi</t>
  </si>
  <si>
    <t>RDR-202-Multi-Key</t>
  </si>
  <si>
    <t>RDR-202-Multi-USB</t>
  </si>
  <si>
    <t>Универсальный считыватель формата HID ProxCard II, EM Marine. Одновременная поддержка двух протоколов (EM Marine, HID). Элегантный корпус. Выход- Dallas ТМ, Wiegand 26. Цвет: серебристый метталик.</t>
  </si>
  <si>
    <t>Универсальный считыватель формата HID ProxCard II, EM Marine. Одновременная поддержка двух протоколов (EM Marine, HID). Элегантный корпус. Выход- Dallas ТМ, Wiegand 26. Цвет: белый.</t>
  </si>
  <si>
    <t>Мультиформатный настольный считыватель. Одновременная работа с картами стандарта EM Marine, HID ProxCard II, Mifare.</t>
  </si>
  <si>
    <t>Считыватель мультиформатный. Mifire Plus, Mifire Clasic, Hid, Cotag, Indala, E-marine.</t>
  </si>
  <si>
    <t>Считыватель мультиформатный с клавиатурой. Поддерживаемые форматы карт: - Cotag (Siemens-Bewator), Indala-26, Indala-44, HID Prox Card II, Em-marine, Mifare Classic, Mifare Plus, Mifare Ultralight, Mifare Ultralight C, DESfire EV1, NXP Smart MX JCOP, Infineon Gemalto TOP.</t>
  </si>
  <si>
    <t>Считыватель настольный мультиформатный. Mifire Plus, Mifire Clasic, Hid, Cotag, Indala, E-marine.</t>
  </si>
  <si>
    <t>Дополнительное оборудование</t>
  </si>
  <si>
    <t>PS-BM-12-2.5A</t>
  </si>
  <si>
    <t>Металлическом бокс с замком для контроллеров ACS-103. Импульсный блок питания 2,5А. Место для установки АКБ 7 А/ч.</t>
  </si>
  <si>
    <t>RusGuard-Ivideon*</t>
  </si>
  <si>
    <t>RusGuard-Orion*</t>
  </si>
  <si>
    <t>ABBYY PassportReader SDK**</t>
  </si>
  <si>
    <t>RusGuard-ITV**</t>
  </si>
  <si>
    <t>RusGuard- 1С Формула</t>
  </si>
  <si>
    <t>RusGuard PrintCard</t>
  </si>
  <si>
    <t>RusGuard-Visitor Control</t>
  </si>
  <si>
    <t>Дополнительные модули</t>
  </si>
  <si>
    <t>Модуль интеграции с сервисом облачного видеонаблюдения Ivideon.</t>
  </si>
  <si>
    <t>Модуль интеграции с ИСО "Орион" (НВП Болид)</t>
  </si>
  <si>
    <t>Модуль "Распознования документов". Локальная версия 1 станция/20 000 сканов паспортов в месяц.</t>
  </si>
  <si>
    <t>Модуль "Распознования документов". Серверная версия 5 станций/10 000 сканов паспортов в месяц на все станции.</t>
  </si>
  <si>
    <t>Блок интеграции с видеоподсистемой ITV (Интеллект).</t>
  </si>
  <si>
    <t>Блок интеграции с программой 1С Формула Ай-Ти (версия 8).</t>
  </si>
  <si>
    <t>RusGuard PrintCard № 1. Модуль печати карт, 1 дополнительный шаблон.</t>
  </si>
  <si>
    <t>RusGuard PrintCard № 5. Модуль печати карт, до 5 шаблонов (включая бесплатный).</t>
  </si>
  <si>
    <t>RusGuard PrintCard № 10. Модуль печати карт, до 10 шаблонов (включая бесплатный).</t>
  </si>
  <si>
    <t>RusGuard PrintCard UNL. Модуль печати карт, неограниченное количество шаблонов.</t>
  </si>
  <si>
    <t>Блок интеграции с программой Visitor Control.</t>
  </si>
  <si>
    <t>* входит в основную поставку ПО RusGuard Soft</t>
  </si>
  <si>
    <t>** партнерская скидка оговаривается отдельно</t>
  </si>
  <si>
    <t xml:space="preserve">Адресный светильник, IP66,  встроенная система защиты от перегрева, программируемый тревожный вход, управление по интерфейсу RS485, дистанционная регулировка мощности излучения  0-100%, дистанционный контроль исправности, напряжение питания 140-265 В,  максимальная потребляемая мощность 37 Вт, световой поток не менее 4800 лм, рабочая температура -50˚С…+50˚С                                                                                          </t>
  </si>
  <si>
    <t xml:space="preserve">Адресный светильник, IP66,  встроенная система защиты от перегрева, программируемый тревожный вход, управление по интерфейсу RS485, дистанционная регулировка мощности излучения  0-100%, дистанционный контроль исправности, напряжение питания 140-265 В,  максимальная потребляемая мощность 37 Вт, световой поток не менее 4800 лм, рабочая температура -65˚С…+50˚С                                                                                        </t>
  </si>
  <si>
    <t>ДОСМОТР ТРАСНПОРТА</t>
  </si>
  <si>
    <t>ДОСМОТРОВЫЕ МЕТАЛЛОДЕТЕКТОРЫ (Ручные металлодетекторы)</t>
  </si>
  <si>
    <t>МЕТАЛЛОДЕТЕКТОРЫ АРОЧНЫЕ  (Досмотровые рамки)</t>
  </si>
  <si>
    <t xml:space="preserve">Контроллер СКУД в пластиковом корпусе с блоком питания. Встроенный импульсный блок питания на 2,5А. До 64 000 пользователей и 60 000 событий. 255 суточных, 255 недельных/месячных расписаний, учет праздников и переносов. Глобальный «Antipassback» без сервера. 2 охранных шлейфа, 8 исполнительных реле. 4 канала питания нагрузок с индивидуальной электронной защитой от КЗ и перегрузки по току. Считыватели формата TM, Wiegand-26/37/44, Клавиатуры. Встроенный модуль WiFi поддерживает все современные протоколы шифрования трафика: 64/128-bit WEP, WPA-PSK TKIP/AES, WPA2-PSK TKIP/AES; и легко настраивается через встроенный WEB интерфейс. </t>
  </si>
  <si>
    <t>ВВЕРХ</t>
  </si>
  <si>
    <t>TD-9442S2 (D/FZ/PE/IR2)</t>
  </si>
  <si>
    <t>TD-9444E2 (D/AZ/PE/AR7)</t>
  </si>
  <si>
    <t>TD-9444E2 (D/AZ/AR7)</t>
  </si>
  <si>
    <t>TD-9545E2 (D/AZ/PE/iR2)</t>
  </si>
  <si>
    <t>TD-9547E2 (D/W/PE/IR0)</t>
  </si>
  <si>
    <t>TD-3108S1</t>
  </si>
  <si>
    <t>ECONOMICAL NVR</t>
  </si>
  <si>
    <t>TD-3204H1-С</t>
  </si>
  <si>
    <t>TD-3208H1-С</t>
  </si>
  <si>
    <t>TD-3208H2-C</t>
    <phoneticPr fontId="6" type="noConversion"/>
  </si>
  <si>
    <t>TD-3216H2-C</t>
    <phoneticPr fontId="6" type="noConversion"/>
  </si>
  <si>
    <t>TD-3208H1-8P-C</t>
    <phoneticPr fontId="6" type="noConversion"/>
  </si>
  <si>
    <t>TD-3208H2-8P-C</t>
    <phoneticPr fontId="6" type="noConversion"/>
  </si>
  <si>
    <t>H.265 NVR</t>
  </si>
  <si>
    <t>NVR With 4K</t>
  </si>
  <si>
    <t>TD-3204H1</t>
  </si>
  <si>
    <t>TD-3208H1</t>
  </si>
  <si>
    <t>TD-7520AE2 (D/IR1)</t>
  </si>
  <si>
    <t>TD-7423AE2 (D/FZ/IR3)</t>
  </si>
  <si>
    <t>TD-7523AE2 (D/FZ/IR2)</t>
  </si>
  <si>
    <t>TD-7452AE （D/FZ/IR2）</t>
  </si>
  <si>
    <t>TD-2104TS-CL</t>
    <phoneticPr fontId="4" type="noConversion"/>
  </si>
  <si>
    <t>TD-2708AE-P</t>
  </si>
  <si>
    <t>TD-2716AE-P</t>
    <phoneticPr fontId="4" type="noConversion"/>
  </si>
  <si>
    <t>ОЖИДАЕТСЯ</t>
  </si>
  <si>
    <t>AHD КАМЕРЫ TVT</t>
  </si>
  <si>
    <t>IP ВИДЕОРЕГИСТРАТОРЫ TVT</t>
  </si>
  <si>
    <t>TD-7451AE（D/IR1）</t>
  </si>
  <si>
    <t>АВТОМАТИЧЕСКИЕ ШЛАГБАУМЫ</t>
  </si>
  <si>
    <t>РРЦ</t>
  </si>
  <si>
    <t>КОМПЛ.</t>
  </si>
  <si>
    <t>АРТИКУЛ</t>
  </si>
  <si>
    <t>до 5 м,
интенсив 50%,
6 с</t>
  </si>
  <si>
    <t>до 6 м,
интенсив 60%
8 с</t>
  </si>
  <si>
    <t>до 6 м,
интенсив 100%,
6 с</t>
  </si>
  <si>
    <t>до 7 м,
интенсив 100%,
7 с</t>
  </si>
  <si>
    <t>до 5 м,
интенсив 70%,
5с</t>
  </si>
  <si>
    <t>до 4 м,
интенсив 100%,
3с</t>
  </si>
  <si>
    <t>до 3 м,
интенсив 100%,
0,8 с</t>
  </si>
  <si>
    <t>до 8 м,
интенсив 100%,
6 с</t>
  </si>
  <si>
    <t xml:space="preserve">
3 м,
интенсив
100%. Время открытия 1,3 с
</t>
  </si>
  <si>
    <t>3,5 м,
интенсив
100% время открытия
1,3 с</t>
  </si>
  <si>
    <t xml:space="preserve">Magnetic Parking Pro </t>
  </si>
  <si>
    <t>00058F1818</t>
  </si>
  <si>
    <t>TORA_0004</t>
  </si>
  <si>
    <t>FS03</t>
  </si>
  <si>
    <t>1031_5055</t>
  </si>
  <si>
    <t>MSB5N-030</t>
  </si>
  <si>
    <t>FE01</t>
  </si>
  <si>
    <t>MSB5N-035</t>
  </si>
  <si>
    <t>TORA_0001</t>
  </si>
  <si>
    <t>MICT03000_0000</t>
  </si>
  <si>
    <t>PAPRA_0000</t>
  </si>
  <si>
    <t>SBV03500_0000</t>
  </si>
  <si>
    <t>FS05</t>
  </si>
  <si>
    <t>00058F1812</t>
  </si>
  <si>
    <t>00058F1813</t>
  </si>
  <si>
    <t>00058F1814</t>
  </si>
  <si>
    <t>00058F1815</t>
  </si>
  <si>
    <t>7140251/1</t>
  </si>
  <si>
    <t xml:space="preserve">КОМПЛЕКТ ГИДРАВЛИЧЕСКОГО ШЛАГБАУМА 615 BPR </t>
  </si>
  <si>
    <t>Состав комплекта:</t>
  </si>
  <si>
    <t>Шлагбаум гидравлический 615 STD, зимний, RAL2004, для стрел 25х90мм длиной до 4815мм, Ø75мм длинной до 5000мм</t>
  </si>
  <si>
    <t>Стрела прямоугольная с демпфером и светоотражающими наклейками, 25х90х4815мм</t>
  </si>
  <si>
    <t>Крепление для прямоугольных стрел 25х90мм к 615, 617/4, 620</t>
  </si>
  <si>
    <t>Пружина балансировочная 8мм для 615 со стрелами 25х90х3816÷4815мм, Ø75х4310÷5000мм</t>
  </si>
  <si>
    <t>Пластина монтажная с анкерами для шлагбаумов 615 серии</t>
  </si>
  <si>
    <t>Итого</t>
  </si>
  <si>
    <t>КОМПЛЕКТ ЭЛЕКТРОМЕХАНИЧЕСКОГО ШЛАГБАУМА 617/6 BPR</t>
  </si>
  <si>
    <t>Шлагбаум электромеханический 617/6, RAL9006, для стрел 50х100мм длинной до 7000мм</t>
  </si>
  <si>
    <t xml:space="preserve">Стрела прямоугольная со светоотражающими наклейками, 50х100х6000мм  </t>
  </si>
  <si>
    <t>Крепление для прямоугольных стрел 50х100мм к 617/6, 640</t>
  </si>
  <si>
    <t>Пружина балансировочная 7мм для 617/6 со стрелами 50х100х5510÷6300мм</t>
  </si>
  <si>
    <t>Опора для стрел вилочная стационарная телескопическая, высота регулировки 633 – 1163 мм, не требует установки демпфера 728488</t>
  </si>
  <si>
    <t xml:space="preserve">КОМПЛЕКТ ГИДРАВЛИЧЕСКОГО ШЛАГБАУМА 640 STD </t>
  </si>
  <si>
    <t>Шлагбаум гидравлический 640 LH, зимний, RAL2004, для стрел 50х100х5250÷6740мм</t>
  </si>
  <si>
    <t>Пластина монтажная для шлагбаумов 640 SR, 640 серий</t>
  </si>
  <si>
    <t>Шлагбаум гидравлический 640 LH, зимний, RAL2004, для стрел 50х100х6750÷7000мм</t>
  </si>
  <si>
    <t xml:space="preserve">Стрела прямоугольная со светоотражающими наклейками, 50х100х7000мм  </t>
  </si>
  <si>
    <t>Пластина монтажная для шлагбаумов 620 SR, 640 серий</t>
  </si>
  <si>
    <t xml:space="preserve">КОМПЛЕКТ ГИДРАВЛИЧЕСКОГО ШЛАГБАУМА 620 STD </t>
  </si>
  <si>
    <t>Шлагбаум гидравлически 620 STD, зимний</t>
  </si>
  <si>
    <t>Пластина монтажная с анкерами для шлагбаумов 620 серии</t>
  </si>
  <si>
    <t xml:space="preserve">КОМПЛЕКТ ГИДРАВЛИЧЕСКОГО ШЛАГБАУМА 620 RPD </t>
  </si>
  <si>
    <t>Шлагбаум гидравлический 620 RPD LH, зимний, RAL2004, для стрел 25х90х3065÷3815мм</t>
  </si>
  <si>
    <t>Стрела прямоугольная с демпфером и светоотражающими наклейками, 25х90х3815мм</t>
  </si>
  <si>
    <t xml:space="preserve">КОМПЛЕКТ ГИДРАВЛИЧЕСКОГО ШЛАГБАУМА 620 SR </t>
  </si>
  <si>
    <t>Шлагбаум гидравлический 620 SR RH, зимний, RAL2004, для стрел 25х90х2065÷2305мм, поворотных Ø85мм 2250÷3000мм</t>
  </si>
  <si>
    <t>Стрела круглая поворотная Ø85мм со светоотражающими наклейками 2500мм</t>
  </si>
  <si>
    <t>Крепление для круглых Ø85мм поворотных стрел к 620, 642, В680 Н, нержавеющая сталь</t>
  </si>
  <si>
    <t xml:space="preserve">КОМПЛЕКТ ГИДРАВЛИЧЕСКОГО ШЛАГБАУМА B680H </t>
  </si>
  <si>
    <t>Шлагбаум гибридный В680 Н, зимний, универсальный для стрел типа S длинной до 5300мм, типа L длинной до 8000мм</t>
  </si>
  <si>
    <t>Кожух шлагбаума B680H, красный RAL 3020</t>
  </si>
  <si>
    <t>Стрела элиптическая с демпфером 85х95мм тип L, начальный модуль 4000мм</t>
  </si>
  <si>
    <t>Стрела элиптическая с демпфером 85х95мм тип L 4300мм</t>
  </si>
  <si>
    <t>Элемент соединительный для модульных стрел типа L</t>
  </si>
  <si>
    <t>Крепление для элиптических 85х95мм типа L стрел к B680 H в комплекте с балансировочной пружиной</t>
  </si>
  <si>
    <t>Наклейки светоотражающие на стрелу, комплект 6 шт</t>
  </si>
  <si>
    <t>Пластина монтажная с анкерами для шлагбаума B680 H</t>
  </si>
  <si>
    <t xml:space="preserve"> MagneticToll </t>
  </si>
  <si>
    <t>Шлагбаум MagneticToll правосторонний, с блоком управления MGC-PRO, c 2х канальным детектором индукционных петель, цвет RAL4000, для стрел MicroBoom T / MicroBoom AT / MicroBoom S, время открывания и закрывания стрелы 1,3 сек.</t>
  </si>
  <si>
    <t>Пружины комплект</t>
  </si>
  <si>
    <t>Фланец для стрелы комплект   MIB/MSB5</t>
  </si>
  <si>
    <t xml:space="preserve">Стрела шлагбаума 100x55x3000 мм </t>
  </si>
  <si>
    <t>Пружины комплект, дополнительный</t>
  </si>
  <si>
    <t xml:space="preserve">Стрела шлагбаума 100x55х3500 мм </t>
  </si>
  <si>
    <t>Шлагбаум MagneticToll правосторонний, с блоком управления MGC, c 2х канальным детектором индукционных петель, цвет RAL2000, для стрел MicroBoom T / MicroBoom AT / MicroBoom S, время открывания и закрывания стрелы 1,3 сек.</t>
  </si>
  <si>
    <t>Стрела шлагбаума круглая D75x3,0 м</t>
  </si>
  <si>
    <t xml:space="preserve"> Magnetic Parking Pro</t>
  </si>
  <si>
    <t>Шлагбаум Magnetic Parking Pro правосторонний, с блоком управления MGC-PRO, c 2х канальным детектором индукционных петель, цвет RAL2000, для стрел VarioBoom длиной до 3500мм, время открывания и закрывания стрелы 1,3 сек.</t>
  </si>
  <si>
    <t>Стрела шлагбаума 100x55x3,5</t>
  </si>
  <si>
    <t>Аксессуары шлагбаумов</t>
  </si>
  <si>
    <t>Стрела прямоугольная с демпфером и светоотражающими наклейками, 25х90х2315мм</t>
  </si>
  <si>
    <t>Стрела прямоугольная с демпфером и светоотражающими наклейками, 25х90х2815мм</t>
  </si>
  <si>
    <t xml:space="preserve">Стрела прямоугольная со светоотражающими наклейками, 50х100х4000мм  </t>
  </si>
  <si>
    <t xml:space="preserve">Стрела прямоугольная со светоотражающими наклейками, 50х100х5000мм  </t>
  </si>
  <si>
    <t>Стрела круглая поворотная Ø85мм со светоотражающими наклейками 3000мм</t>
  </si>
  <si>
    <t>Стрела круглая с демпфером Ø75мм тип S 2300мм</t>
  </si>
  <si>
    <t>Стрела круглая с демпфером Ø75мм тип S 3300мм</t>
  </si>
  <si>
    <t>Стрела круглая с демпфером Ø75мм тип S 4300мм</t>
  </si>
  <si>
    <t>Стрела круглая с демпфером Ø75мм тип S 5000мм</t>
  </si>
  <si>
    <t>Стрела круглая с демпфером Ø75мм тип S 5300мм</t>
  </si>
  <si>
    <t>Стрела элиптическая с демпфером 85х95мм тип L 2300мм</t>
  </si>
  <si>
    <t>Стрела элиптическая с демпфером 85х95мм тип L 3300мм</t>
  </si>
  <si>
    <t>Стрела элиптическая с демпфером 85х95мм тип L 4300мм,</t>
  </si>
  <si>
    <t>Шарнир для прямоугольных 25х90мм стрел, для 615, 617/4, 620 STD, 620 RPD макс.высота потолка 3,2м</t>
  </si>
  <si>
    <t>Крепление для прямоугольных стрел 25х90мм к 620 SR</t>
  </si>
  <si>
    <t>Крепление для круглых Ø75мм типа S стрел к B680 H в комплекте с балансировочной пружиной</t>
  </si>
  <si>
    <t>Крепление для круглых Ø75типа S стрел к 615, 617/4, 620</t>
  </si>
  <si>
    <t>Пружина балансировочная 5,5мм для 615 со стрелами 25х90х1315÷2315мм, Ø75х1000÷2300мм</t>
  </si>
  <si>
    <t>Пружина балансировочная 6мм для 615 со стрелами 25х90х2316÷2815мм, Ø75х2310÷3300мм</t>
  </si>
  <si>
    <t>Пружина балансировочная 7мм для 615 со стрелами 25х90х2816÷3815мм, Ø75х3310÷4300мм</t>
  </si>
  <si>
    <t>Пружина балансировочная 7,5мм для 615 со стрелами 25х90х2816÷3815мм с решеткой, Ø75х3310÷4300мм с подсветкой</t>
  </si>
  <si>
    <t>Пружина балансировочная 4,5мм для 617/4 со стрелами 25х90х2710÷3400мм, Ø75х2310÷3300мм</t>
  </si>
  <si>
    <t>Пружина балансировочная 5мм для 617/4 со стрелами 25х90х3410÷4000мм, Ø75 с подвесной опорой 2310÷3300мм</t>
  </si>
  <si>
    <t>Пружина балансировочная 5,5мм для 617/4 со стрелами 25х90х4010÷4600мм, Ø75х3310÷4300мм</t>
  </si>
  <si>
    <t>Пружина балансировочная 6мм для 617/4 со стрелами 25х90х4610÷5000мм, Ø75 с подвесной опорой 3310÷4300мм</t>
  </si>
  <si>
    <t>Пружина балансировочная 6,5мм для 617/4 со стрелами 25х90 с решеткой 4610÷5000мм, Ø75х4310÷5000мм</t>
  </si>
  <si>
    <t>Пружина балансировочная 8,5мм для 617/6 со стрелами 50х100х6310÷7000мм</t>
  </si>
  <si>
    <t xml:space="preserve">Пружина балансировочная для B680 H с круглой поворотной стрелой Ø85мм </t>
  </si>
  <si>
    <t>Пластина монтажная для вилочной опоры</t>
  </si>
  <si>
    <t>Демпфер регулируемый по высоте для вилочной опоры</t>
  </si>
  <si>
    <t>Опора для стрел подвесная шарнирная, регулируемая по высоте 730-1155 мм</t>
  </si>
  <si>
    <t>Решётка шарнирная под стрелу, длина 2м</t>
  </si>
  <si>
    <t>Решётка шарнирная под стрелу, длина 3м</t>
  </si>
  <si>
    <t>Пластина монтажная с анкерами для шлагбаумов 617 серии</t>
  </si>
  <si>
    <t>Пластина монтажная с анкерами для шлагбаумов 620 SR, 640 серии</t>
  </si>
  <si>
    <t>Кожух шлагбаума B680H, синий RAL 5011</t>
  </si>
  <si>
    <t>Кожух шлагбаума B680H, белый RAL 9010</t>
  </si>
  <si>
    <t>Кожух шлагбаума B680H, серый RAL 9006</t>
  </si>
  <si>
    <t>Кожух шлагбаума B680H, нержавеющая сталь</t>
  </si>
  <si>
    <t>Лампа светодиодная встраиваемая в кожуж шлагбаума В680 Н для светофорного регулирования</t>
  </si>
  <si>
    <t xml:space="preserve">Шнур светодиодный дюралайт, 11 метров </t>
  </si>
  <si>
    <t>Принадлежности для подключения светодиодного шнура дюралайт к шлагбаумам 620, 642, В680 Н серий</t>
  </si>
  <si>
    <t>Кабель подключения с платой питания дюралайт для шлагбаумов 615, 617/4 серий</t>
  </si>
  <si>
    <t xml:space="preserve">Батарея резервного питания XBAT24 </t>
  </si>
  <si>
    <t>Принадлежности для подключения батареи XBAT24 к шлагбауму B680 H</t>
  </si>
  <si>
    <t>Клапан антивандальный для шлагбаума В680 Н, стрелу можно поднять руками (усилие регулируется) без повреждения гидравлики</t>
  </si>
  <si>
    <t>Клапан антивандальный для шлагбаумов 615, 620, 640 серий, стрелу можно поднять руками (усилие регулируется) без повреждения гидравлики</t>
  </si>
  <si>
    <t>Ключ трехгранный пластиковый дополнительный для разблокировки приводов 402, 620, 640 серий</t>
  </si>
  <si>
    <t>Замок разблокировки с персональным ключом №1 для шлагбаумов 620 серии</t>
  </si>
  <si>
    <t>Детектор FG1 индукционный обнаружения транспорта, 1-канальный, питание ~/= 24В, крепление на DIN-рейку</t>
  </si>
  <si>
    <t>Детектор FG2 индукционный обнаружения транспорта, 2-канальный, питание ~/= 24В, крепление на DIN-рейку</t>
  </si>
  <si>
    <t>Масло гидравлическое FAAC HP2 OIL зимнее до -40°С</t>
  </si>
  <si>
    <t>1 шт.</t>
  </si>
  <si>
    <t>ДОРОЖНЫЕ БЛОКИРАТОРЫ</t>
  </si>
  <si>
    <t xml:space="preserve">ДОРОЖНЫЕ БЛОКИРАТОРЫ ИЗ ОКРАШЕННОЙ СТАЛИ </t>
  </si>
  <si>
    <t>Комплект дорожного блокиратора J200 высотой 600 мм, окрашенная сталь</t>
  </si>
  <si>
    <t xml:space="preserve">Блокиратор дорожный автоматический J200 HA высотой 600 мм </t>
  </si>
  <si>
    <t>1шт.</t>
  </si>
  <si>
    <t>Блок управления JE275 в корпусе, контролирует синхронно до 4 дорожных блокираторов J200 HA или J275 HA</t>
  </si>
  <si>
    <t>Лампы светодиоднные, комплект для J200 HA, J200 F</t>
  </si>
  <si>
    <t>Оповещатель звуковой для J200 HA</t>
  </si>
  <si>
    <t>Нагреватель для J200 HA</t>
  </si>
  <si>
    <t>Комплект дорожного блокиратора J275 HA V2  высотой 600 мм, окрашенная сталь</t>
  </si>
  <si>
    <t>Блокиратор дорожный автоматический J275 HA V2 высотой 600 мм</t>
  </si>
  <si>
    <t>Короб фундаментный дорожного блокиратора J275 НА, J275 SА высотой 600 мм</t>
  </si>
  <si>
    <t>Нагреватель для J275 НА</t>
  </si>
  <si>
    <t>Комплект дорожного блокиратора J275 высотой 800 мм, окрашенная сталь</t>
  </si>
  <si>
    <t xml:space="preserve">Блокиратор дорожный автоматический  J275 HA высотой 800 мм </t>
  </si>
  <si>
    <t>Удлинитель фундаментного короба для дорожного блокиратора JP275 высотой 800 мм</t>
  </si>
  <si>
    <t>ДОРОЖНЫЕ БЛОКИРАТОРЫ ИЗ НЕРЖАВЕЮЩЕЙ СТАЛИ AISI 316</t>
  </si>
  <si>
    <t>Комплект дорожного блокиратора J200 высотой 600 мм, шлифованная нержавеющая сталь AISI 316</t>
  </si>
  <si>
    <t>Блокиратор дорожный автоматический J200 HA высотой 600 мм, нержавеющая сталь</t>
  </si>
  <si>
    <t>Комплект дорожного блокиратора J275 высотой 600 мм, шлифованная нержавеющая сталь AISI 316</t>
  </si>
  <si>
    <t>Блокиратор дорожный автоматический J275 HA высотой 600 мм, нержавеющая сталь</t>
  </si>
  <si>
    <t>Комплект дорожного блокиратора J275 высотой 800 мм,  шлифованная нержавеющая сталь AISI 316</t>
  </si>
  <si>
    <t>Блокиратор дорожный автоматический  J275 HA высотой 800 мм, нержавеющая сталь</t>
  </si>
  <si>
    <t>ПРОТИВТАРАННЫЙ ВЫДВИЖНОЙ БЛОКИРАТОР J275_2K 800 ММ ОКРАШЕННАЯ СТАЛЬ</t>
  </si>
  <si>
    <t>Комплект дорожного противотаранного блокиратора J275_2К высотой 800 мм, окрашенная сталь</t>
  </si>
  <si>
    <t>Блокиратор дорожный автоматический противотаранный J275_2K HA высотой 800 мм, окрашенная сталь</t>
  </si>
  <si>
    <t>ПРОТИВТАРАННЫЙ ВЫДВИЖНОЙ БЛОКИРАТОР J275_2K 800 ММ НЕРЖАВЕЮЩАЯ СТАЛЬ</t>
  </si>
  <si>
    <t>Комплект дорожного противотаранного блокиратора J275_2К высотой 800 мм, шлифованная нержавеющая сталь</t>
  </si>
  <si>
    <t>Блокиратор дорожный автоматический противотаранный J275_2K HA высотой 800 мм, нержавеющая сталь</t>
  </si>
  <si>
    <t>АНТИТЕРРОРИСТИЧЕСКИЙ ПРОТИВОТАРАННЫЙ ВЫДВИЖНОЙ ДОРОЖНЫЙ БЛОКИРАТОР J355HA M30-P1</t>
  </si>
  <si>
    <t>Комплект гидравлического противотаранного выдвижного дорожного блокиратора  высотой 1000мм, окрашенная сталь</t>
  </si>
  <si>
    <t>Блокиратор дорожный автоматический J355 HA M30-P1 высотой 1м</t>
  </si>
  <si>
    <t>по запросу</t>
  </si>
  <si>
    <t>Короб фундаментный дорожного блокиратора J355 НА</t>
  </si>
  <si>
    <t>Нагреватель для J355 НА</t>
  </si>
  <si>
    <t>АНТИТЕРРОРИСТИЧЕСКИЙ ПРОТИВОТАРАННЫЙ ВЫДВИЖНОЙ ДОРОЖНЫЙ БЛОКИРАТОР J355HA M30-P1 EFO</t>
  </si>
  <si>
    <t>Комплект гидравлического противотаранного выдвижного дорожного блокиратора  высотой 1000мм, матированная нержавеющая сталь</t>
  </si>
  <si>
    <t xml:space="preserve">Блокиратор дорожный автоматический J355 HA M30-P1 EFO высотой 1м, нержавеющая сталь </t>
  </si>
  <si>
    <t>СТАЦИОНАРНЫЕ И ПОЛУАВТОМАТИЧЕСКИЕ ДОРОЖНЫЕ БЛОКИРАТОРЫ</t>
  </si>
  <si>
    <t>Блокиратор дорожный стационарный J200 F  высотой 600 мм</t>
  </si>
  <si>
    <t>Блокиратор дорожный стационарный J275 F высотой 600 мм</t>
  </si>
  <si>
    <t>Блокиратор дорожный стационарный J275 F высотой 800 мм</t>
  </si>
  <si>
    <t xml:space="preserve">Блокиратор дорожный стационарный J275 F высотой 600 мм, нержавеющая сталь </t>
  </si>
  <si>
    <t xml:space="preserve">Блокиратор дорожный стационарный J275 F высотой 800 мм, нержавеющая сталь </t>
  </si>
  <si>
    <t>Блокиратор дорожный стационарный J275_2K F высотой 800 мм, окрашенная сталь</t>
  </si>
  <si>
    <t>Блокиратор дорожный стационарный J275_2K F высотой 800 мм, нержавеющая сталь</t>
  </si>
  <si>
    <t>Блокиратор дорожный стационарный J355 F M30-P1 высотой 1м</t>
  </si>
  <si>
    <t xml:space="preserve">Блокиратор дорожный стационарный J355 F M30-P1 высотой 1м, нержавеющая сталь </t>
  </si>
  <si>
    <t>Блокиратор дорожный полуавтоматический J200 SA высотой 600 мм</t>
  </si>
  <si>
    <t>Блокиратор дорожный полуавтоматический J200 SA высотой 600 мм, нержавеющая сталь</t>
  </si>
  <si>
    <t>Блокиратор дорожный полуавтоматический J275 SA высотой 600 мм</t>
  </si>
  <si>
    <t>Пластина монтажная JPF275 для стационарных дорожных блокираторов J275 F</t>
  </si>
  <si>
    <t>Удлинитель фундаментного короба для дорожного блокиратора JP275 HA/SA высотой 800 мм</t>
  </si>
  <si>
    <t>Блокиратор дорожный стационарный J355 F M50 высотой 1,2 м</t>
  </si>
  <si>
    <t>Блокиратор дорожный стационарный J355 F M50 высотой 1,2 м, нержавеющая сталь</t>
  </si>
  <si>
    <t>АНТИТЕРРОРИСТИЧЕСКИЙ ПРОТИВОТАРАННЫЙ ВЫДВИЖНОЙ ДОРОЖНЫЙ БЛОКИРАТОР J355HA M50-H1200</t>
  </si>
  <si>
    <t>Комплект гидравлического противотаранного выдвижного дорожного блокиратора  высотой 1200мм, окрашенная нержавеющая сталь</t>
  </si>
  <si>
    <t>Блокиратор дорожный автоматический J355 HA M50 высотой 1,2м</t>
  </si>
  <si>
    <t>Короб фундаментный дорожного блокиратора M50 J355 НА</t>
  </si>
  <si>
    <t>АНТИТЕРРОРИСТИЧЕСКИЙ ПРОТИВОТАРАННЫЙ ВЫДВИЖНОЙ ДОРОЖНЫЙ БЛОКИРАТОР J355HA M50-H1200 EFO</t>
  </si>
  <si>
    <t>Блокиратор дорожный автоматический J355 HA M50 EFO высотой 1,2м</t>
  </si>
  <si>
    <t>Комплект гидравлического противотаранного выдвижного дорожного блокиратора  высотой 1200мм, матированная нержавеющая сталь</t>
  </si>
  <si>
    <t xml:space="preserve">Блокиратор дорожный автоматический J355 HA M50 высотой 1,2м, нержавеющая сталь </t>
  </si>
  <si>
    <t xml:space="preserve">Блокиратор дорожный автоматический J355 HA M50 EFO высотой 1,2м, нержавеющая сталь </t>
  </si>
  <si>
    <t>АВТОМАТИКА ДЛЯ РАСПАШНЫХ ВОРОТ</t>
  </si>
  <si>
    <t xml:space="preserve">КОМПЛЕКТ  ПРИВОДА  412 </t>
  </si>
  <si>
    <t>до 1,8 м,
усилие 3500 Н</t>
  </si>
  <si>
    <t>Состав комплекта</t>
  </si>
  <si>
    <t>Привод электромеханический линейный 412 DX, 230В правосторонний, 3200Н, ход выдвижного штока 300 мм, с декоративным кожухом штока</t>
  </si>
  <si>
    <t>Привод электромеханический линейный 412 SX, 230В левосторонний, 3200Н, ход выдвижного штока 300 мм, с декоративным кожухом штока</t>
  </si>
  <si>
    <t xml:space="preserve">Корпус "Е" для плат управления и принадлежностей, крышка на винтах, IP55, (ШxГxВ): 204x85x265мм  </t>
  </si>
  <si>
    <t>Плата управления E045 для 2х моторов 230В, входы фотоэлементов BUS 2EASY, радиоразъем XF</t>
  </si>
  <si>
    <t>2 шт.</t>
  </si>
  <si>
    <t xml:space="preserve">КОМПЛЕКТ  ПРИВОДА  414 LONG </t>
  </si>
  <si>
    <t>до 5м,
усилие 3500 Н</t>
  </si>
  <si>
    <t>Привод электромеханический линейный 414 LONG DX, 230В правосторонний, 3500Н, ход выдвижного штока 500 мм</t>
  </si>
  <si>
    <t>Привод электромеханический линейный 414 LONG SX, 230В левосторонний, 3500Н, ход выдвижного штока 500 мм</t>
  </si>
  <si>
    <t xml:space="preserve">КОМПЛЕКТ  ПРИВОДА  414 </t>
  </si>
  <si>
    <t>до 3м,
3500 Н</t>
  </si>
  <si>
    <t>Привод электромеханический линейный 414 SX, 230В левосторонний, 3500Н, ход выдвижного штока 400 мм</t>
  </si>
  <si>
    <t>Привод электромеханический линейный 414 DX, 230В правосторонний, 3500Н, ход выдвижного штока 400 мм</t>
  </si>
  <si>
    <t xml:space="preserve">КОМПЛЕКТ ПРИВОДА  413 LS </t>
  </si>
  <si>
    <t>до 2,5 м,
усилие 2000 Н</t>
  </si>
  <si>
    <t>Плата управления 455 D для 2х моторов 230В, входы концевиков и релейных фотоэлементов, радиоразъем RP</t>
  </si>
  <si>
    <t xml:space="preserve">КОМПЛЕКТ ПРИВОДА  415 LLS </t>
  </si>
  <si>
    <t>до 3 м
усилие 3000 Н</t>
  </si>
  <si>
    <t xml:space="preserve">КОМПЛЕКТ ПРИВОДА 390 </t>
  </si>
  <si>
    <t>до 3 м</t>
  </si>
  <si>
    <t>4 шт.</t>
  </si>
  <si>
    <t xml:space="preserve">КОМПЛЕКТ ПРИВОДА 391 </t>
  </si>
  <si>
    <t>до 2,5 м</t>
  </si>
  <si>
    <t>Привод электромеханический рычажный 391 Е, 24В, с платой управления Е024 S, с рычажной парой, самоблокирующийся, встроенные упоры открытого и закрытого положений</t>
  </si>
  <si>
    <t>Привод электромеханический рычажный 391, 24В, без платы управления, с рычажной парой, самоблокирующийся редуктор, встроенные упоры открытого и закрытого положений</t>
  </si>
  <si>
    <t>КОМПЛЕКТ ГИДРАВЛИЧЕСКОГО ПРИВОДА 560 CBAC  ДЛЯ  СКЛАДЫВАЮЩИХСЯ ВОРОТ</t>
  </si>
  <si>
    <t xml:space="preserve">КОМПЛЕКТ ГИДРАВЛИЧЕСКОГО ПРИВОДА 402 CBC </t>
  </si>
  <si>
    <t>до 1,8 м</t>
  </si>
  <si>
    <t xml:space="preserve">КОМПЛЕКТ ГИДРАВЛИЧЕСКОГО ПРИВОДА 422 CBAC </t>
  </si>
  <si>
    <t xml:space="preserve">КОМПЛЕКТ ГИДРАВЛИЧЕСКОГО ПРИВОДА 400 CBAC </t>
  </si>
  <si>
    <t>до 2,2 м</t>
  </si>
  <si>
    <t xml:space="preserve">КОМПЛЕКТ ГИДРАВЛИЧЕСКОГО ПРИВОДА 400 CBAC LONG </t>
  </si>
  <si>
    <t xml:space="preserve">КОМПЛЕКТ ГИДРАВЛИЧЕСКОГО ПРИВОДА S450H CBAC </t>
  </si>
  <si>
    <t xml:space="preserve">Блок управления Е124 в корпусе с трансформатором, для 2х моторов 24В, входы GATECODER, релейных фотоэлементов и BUS 2EASY, радиоразъемы XF и RP, USB В, таймер </t>
  </si>
  <si>
    <t>Аксессуары</t>
  </si>
  <si>
    <t>Батарея резервного питания XBAT24 (не совместима с блоком управления Е124)</t>
  </si>
  <si>
    <t>Принадлежности для подключения сторонней батари резервного питания к плате Е124</t>
  </si>
  <si>
    <t xml:space="preserve">Корпус "L" для плат управления и принадлежностей, с замком под 3-гранный ключ, IP55, (ШxГxВ): 213x118x270мм  </t>
  </si>
  <si>
    <t>Плата управления Е145 для 2 моторов 230В, входы релейных фотоэлементов и BUS 2EASY, радиоразъемы XF и RP, USB А и В, таймер, питание от сети ~90-260 В</t>
  </si>
  <si>
    <t>Плата BUS XIB для сопряжения релейных фотоэлементов с блоками управления с шиной BUS 2EASU</t>
  </si>
  <si>
    <t>Блок управления Е024 S в корпусе с трансформатором, для 2х моторов 24В, входы фотоэлементов BUS 2EASY, радиоразъем XF</t>
  </si>
  <si>
    <t>Микровыключатель с принадлежностями для обозначения одного конечного положения привода 390</t>
  </si>
  <si>
    <t>Энкодер GATECODER, 3-проводное подключение ко входам концевиков, обнаружение конечных положений, препятствий, функция замедления</t>
  </si>
  <si>
    <t>Энкодер SAFEСODER, 2-проводное подключение шлейфом к шине BUS 2EASY, обнаружение конечных положений, препятствий, функция замедления</t>
  </si>
  <si>
    <t>Энкодер SAFECODER для 412/414 серий,  2-проводное подключение шлейфом к шине BUS 2EASY, обнаружение конечных положений, препятствий, функция замедления</t>
  </si>
  <si>
    <t xml:space="preserve">Упоры механические открытого и закрытого положений, встраиваемые, комплект, для 1 привода 400 серии </t>
  </si>
  <si>
    <t>Упоры механические открытого и закрытого положений, встраиваемые, комплект, для 1 привода 400 серии удлиненной версии</t>
  </si>
  <si>
    <t>Рычаги стальные оцинкованные шарнирные, пара: прямое ведущее (365мм) и изогнутое ведомое (415мм) плечи, для 1 привода 390 серии</t>
  </si>
  <si>
    <t>Рычаг телескопический для складывающихся ворот, для 1 привода 390 серии</t>
  </si>
  <si>
    <t>Рычаги из алюминиевого сплава окрашенные шарнирные, пара: прямое ведущее (390мм) и изогнутое ведомое (480мм) плечи, для 1 привода 390 серии</t>
  </si>
  <si>
    <t>Рычаг телескопический для складывающихся ворот, для 1 привода 560 серии</t>
  </si>
  <si>
    <t>Замок электромеханический 12 В в комплекте с напольной ответной пластиной</t>
  </si>
  <si>
    <t>Цилиндр внутренний для электромеханического замка 712650, с ключом №1</t>
  </si>
  <si>
    <t xml:space="preserve">Пластина ответная для замка, монтаж на столб </t>
  </si>
  <si>
    <t>Замок разблокировки с персональным ключом №1 для приводов S450 H, 400, 422, S800 H, C720, C721 серий</t>
  </si>
  <si>
    <t>Ключ разблокировки трехгранный пластиковый дополнительный</t>
  </si>
  <si>
    <t>Упор механический для крепление в грунт</t>
  </si>
  <si>
    <t>Пластина закдадная универсальная в кирпичную кладку или бетон, с анкерами, оцинкованная</t>
  </si>
  <si>
    <t>АВТОМАТИКА ДЛЯ ОТКАТНЫХ ВОРОТ</t>
  </si>
  <si>
    <t>до 500 кг,
12 м/мин</t>
  </si>
  <si>
    <t xml:space="preserve">Привод 740 Е, блок управления 740 D, 230В, Z16, V 12 м/мин, магнитные концевики, консистентная смазка, с монтажной пластиной </t>
  </si>
  <si>
    <t>ПРИВОД C 720</t>
  </si>
  <si>
    <t>до 400 кг,
18 м/мин</t>
  </si>
  <si>
    <t xml:space="preserve">Привод C720, блок управления Е721, 24В, циклоидальный редуктор, V м/мин, магнитные концевики, с монтажной пластиной </t>
  </si>
  <si>
    <t>ПРИВОД C 721</t>
  </si>
  <si>
    <t>до 800 кг,
18 м/мин</t>
  </si>
  <si>
    <t xml:space="preserve">Привод C721, блок управления Е721, 24В, циклоидальный редуктор, V м/мин, магнитные концевики, с монтажной пластиной </t>
  </si>
  <si>
    <t>ПРИВОД 741</t>
  </si>
  <si>
    <t>до 900 кг,
12 м/мин</t>
  </si>
  <si>
    <t xml:space="preserve">Привод 741 Е, блок управления 740 D, 230В, Z16, V 12 м/мин, магнитные концевики, консистентная смазка, с монтажной пластиной </t>
  </si>
  <si>
    <t>КОМПЛЕКТ ПРИВОДА В МАСЛЯНОЙ ВАННЕ 746ER</t>
  </si>
  <si>
    <t>до 600 кг,
9,5 м/мин</t>
  </si>
  <si>
    <t>Привод 746 ER, блок управления 780 D, 230В, Z16, V 9,5 м/мин, магнитные концевики, масляная ванна, без монтажной пластины</t>
  </si>
  <si>
    <t>Пластина монтажная с анкерами для приводов 746, 844 серий</t>
  </si>
  <si>
    <t>КОМПЛЕКТ ПРИВОДА В МАСЛЯНОЙ ВАННЕ 844ER</t>
  </si>
  <si>
    <t>до 1800 кг,
9,5 м/мин</t>
  </si>
  <si>
    <t>Привод 844 ER, блок управления 780 D, 230В, Z16, V 9,5 м/мин, магнитные концевики, масляная ванна, без монтажной пластины</t>
  </si>
  <si>
    <t>КОМПЛЕКТ ПРИВОДА В МАСЛЯНОЙ ВАННЕ 844 R 3PH</t>
  </si>
  <si>
    <t>до 2200 кг,
12 м/мин</t>
  </si>
  <si>
    <t>Привод 844 R 3 фазы 380В, масляная ванна, без блока управления, без шестерни, без монтажной пластины</t>
  </si>
  <si>
    <t>Плата управления 844 Т для 1 мотора 380В</t>
  </si>
  <si>
    <t>Шестерня ведущая 20 зубьев модуль 4 для приводов 746, 844 серий, 12 м/мин</t>
  </si>
  <si>
    <t>КОМПЛЕКТ ПРИВОДА В МАСЛЯНОЙ ВАННЕ C851</t>
  </si>
  <si>
    <t>до 1800 кг,
42 м/мин</t>
  </si>
  <si>
    <t>109903</t>
  </si>
  <si>
    <t>Привод С851, блок управления Е850S, V до 40 м/мин, Z28, М4, масляная ванна, без монтажной пластины</t>
  </si>
  <si>
    <t>Пластина монтажная с анкерами для С851</t>
  </si>
  <si>
    <t>КОМПЛЕКТ ПРИВОДА В МАСЛЯНОЙ ВАННЕ 884 MC  3PH</t>
  </si>
  <si>
    <t>до 3500 кг,
10 м/мин</t>
  </si>
  <si>
    <t>Привод 884 MC 3 фазы, блок управления 884T 380В, масляная ванна, без шестерни, без монтажной пластины</t>
  </si>
  <si>
    <t>Пластина монтажная с анкерами для 884 MC</t>
  </si>
  <si>
    <t>Шестерня ведущая 16 зубьев модуль 6 для привода 884, 10 м/мин</t>
  </si>
  <si>
    <t>490122/1</t>
  </si>
  <si>
    <t>Рейка зубчатая оцинкованная 30х12х1000 мм, модуль зубьев М4, крепление на приварные болты</t>
  </si>
  <si>
    <t>490123/1</t>
  </si>
  <si>
    <t>Рейка зубчатая оцинкованная 30х8х1000 мм, модуль зубьев М4, крепление на приварные болты</t>
  </si>
  <si>
    <t>490125/1</t>
  </si>
  <si>
    <t>Рейка зубчатая оцинкованная 30х8х1000 мм М4, крепление на сквозные болты</t>
  </si>
  <si>
    <t>Рейка зубчатая оцинкованная 30х30х1000 мм, модуль зубьев М6, крепление на сварку (требуется для 109885)</t>
  </si>
  <si>
    <t>Шестерня ведущая 16 зубьев модуль 4 для приводов 746, 844 серий, 9,5 м/мин</t>
  </si>
  <si>
    <t>Замок разблокировки с персональным ключом №1 для приводов 746, 844 серий</t>
  </si>
  <si>
    <t>ПРИВОД C 740</t>
  </si>
  <si>
    <t>АВТОМАТИКА ДЛЯ СЕКЦИОННЫХ ВОРОТ</t>
  </si>
  <si>
    <t>до 9 м2,
до 6,6 м/мин</t>
  </si>
  <si>
    <t>105680</t>
  </si>
  <si>
    <t>Привод потолочный D064, 24В, 550Н, до 6,6 м/мин, блок управления E064, без направляющей, в комплекте:  радиоприемник XF433, брелок передатчик XT4 433 RC, изогнутый рычаг 390768</t>
  </si>
  <si>
    <t>390125</t>
  </si>
  <si>
    <t>Направляющая цельная 3 м с цепной передачей для СГВ (Ш х В) до 5,00 x 2,62 м</t>
  </si>
  <si>
    <t>КОМПЛЕКТ ПРИВОДА D700 HS</t>
  </si>
  <si>
    <t>до 12 м2,
до 12 м/мин</t>
  </si>
  <si>
    <t>110602</t>
  </si>
  <si>
    <t>Привод потолочный D700 HS, 24В, 700Н, скоростной до 12 м/мин, блок управления E700 HS, без направляющей</t>
  </si>
  <si>
    <t>319007</t>
  </si>
  <si>
    <t>Радиоприемник 2-канальный встраиваемый в разъем XF 868 МГц память на 250 пультов с кодировкой SLH или RC</t>
  </si>
  <si>
    <t>787009</t>
  </si>
  <si>
    <t>Брелок-передатчик XT2 868 SLH LR 868 МГц 2-канальный SLH код, функция MASTER-SLAVE, белого цвета</t>
  </si>
  <si>
    <t xml:space="preserve">КОМПЛЕКТ ПРИВОДА D1000 </t>
  </si>
  <si>
    <t>до 18 м2,
до 6,6 м/мин</t>
  </si>
  <si>
    <t>110601</t>
  </si>
  <si>
    <t>Привод потолочный D1000 HS, 24В, 1000Н, до 6,6 м/мин, блок управления E1000, без направляющей</t>
  </si>
  <si>
    <t>КОМПЛЕКТ ОСЕВОГО ПРИВОДА 540X BPR</t>
  </si>
  <si>
    <t>Привод осевой 540X BPR, 230В, блок управления 540 BPR, с цепной лебедкой аварийного управления,  маслянная ванна, механические концевики, в комплекте с кнопочной панелью XB300</t>
  </si>
  <si>
    <t xml:space="preserve">КОМПЛЕКТ ВАЛЬНОГО ПРИВОДА 540X BPR </t>
  </si>
  <si>
    <t>Привод осевой 540X BPR, 230В, блок управления 540 BPR, разблокировка редуктора шнуром, маслянная ванна, механические концевики</t>
  </si>
  <si>
    <t xml:space="preserve">Редуктор цепной (лебедка) для приводов 540, 541 серий </t>
  </si>
  <si>
    <t xml:space="preserve">КОМПЛЕКТ ВАЛЬНОГО ПРИВОДА 541 - 3PH </t>
  </si>
  <si>
    <t>Привод осевой 541 380В 3 фазы, с энкодером, без блока управления, разблокировка редуктора шнуром, маслянная ванна, механические концевики</t>
  </si>
  <si>
    <t>Блок управления EB540 BPR для 1 мотора 380В, в корпусе со встроенной панелью XB300 и тумблером отключения питания</t>
  </si>
  <si>
    <t>Направляющая цельная 2,4 м с цепной передачей для СГВ (Ш х В) до 5,00 x 2,02 м</t>
  </si>
  <si>
    <t>Направляющая цельная 3,6 м с цепной передачей для СГВ (Ш х В) до 5,00 x 3,20 м</t>
  </si>
  <si>
    <t>Направляющая цельная 4,2 м с цепной передачей для СГВ (Ш х В) до 5,00 x 3,80 м</t>
  </si>
  <si>
    <t>Направляющая цельная 3 м с ременной передачей для СГВ (Ш х В) до 5,00 x 2,62 м</t>
  </si>
  <si>
    <t>Рычаг тяговый изогнутый для потолочных приводов секционных ворот</t>
  </si>
  <si>
    <t>Замок дистанционной разблокировки потолочного привода с ключом №1</t>
  </si>
  <si>
    <t>Трос 3000 мм с оплеткой 2500 мм, для замков разблокировки 424591</t>
  </si>
  <si>
    <t>Цепь - удлинитель для лебедки осевого привода, 8 м</t>
  </si>
  <si>
    <t xml:space="preserve">Принадлежности цепной передачи с отношением 1:1,5 для выносного монтажа 540/541 </t>
  </si>
  <si>
    <t xml:space="preserve">Принадлежности цепной передачи с отношением 1:2 для выносного монтажа 540/541 </t>
  </si>
  <si>
    <t>АВТОМАТИЧЕСКИЕ ДВЕРИ</t>
  </si>
  <si>
    <t>A1000_1_SHORT</t>
  </si>
  <si>
    <t>Привод</t>
  </si>
  <si>
    <t>Базовый комплект привода A1000 с блоком питания и управления, роликовыми опорами, комплектом крепежа и принадлежностями для автоматизации одностворчатых раздвижных дверей</t>
  </si>
  <si>
    <t>105163/5</t>
  </si>
  <si>
    <t>5п/м.</t>
  </si>
  <si>
    <t>Короб Н 100 мм</t>
  </si>
  <si>
    <t>Профиль несущий системы А1000 длинной 4,3 м</t>
  </si>
  <si>
    <t>Профиль лицевой крышки высотой 100 мм системы А1000 из необработанного алюминия (под окраску) длинной 4,3 м</t>
  </si>
  <si>
    <t>Комплект аксессуаров для крепления профиля лицевой крышки привода A1000 высотой 100 мм</t>
  </si>
  <si>
    <t>Пара боковых крышек системы А1000 с крепежом</t>
  </si>
  <si>
    <t>Управление проводное</t>
  </si>
  <si>
    <t>Панель кнопочная LK EVO для управления режимами работы дверей А1000/A1400</t>
  </si>
  <si>
    <t>A1000_1_LONG</t>
  </si>
  <si>
    <t>1шт,</t>
  </si>
  <si>
    <t>105163/7</t>
  </si>
  <si>
    <t>7п/м.</t>
  </si>
  <si>
    <t>Профиль несущий системы А1000 длинной 6,1 м</t>
  </si>
  <si>
    <t>Профиль лицевой крышки высотой 100 мм системы А1000 из необработанного алюминия (под окраску) длинной 6,1 м</t>
  </si>
  <si>
    <t>A1000_2_SHORT</t>
  </si>
  <si>
    <t>Пара роликовых опор А1000 в сборе для подвеса дополнительной створки</t>
  </si>
  <si>
    <t>105163/6</t>
  </si>
  <si>
    <t>6п/м.</t>
  </si>
  <si>
    <t>A1000_2_LONG</t>
  </si>
  <si>
    <t>105163/8</t>
  </si>
  <si>
    <t>8п/м.</t>
  </si>
  <si>
    <t>Новинка!</t>
  </si>
  <si>
    <t>A1400_1_SHORT</t>
  </si>
  <si>
    <t>Базовый комплект привода A1400 с блоком питания и управления, усиленными роликовыми опорами, комплектом крепежа и принадлежностями для автоматизации одностворчатых раздвижных дверей</t>
  </si>
  <si>
    <t>105298/6</t>
  </si>
  <si>
    <t>Профиль несущий системы A1400 длинной 4,3 м</t>
  </si>
  <si>
    <t>Профиль лицевой крышки высотой 100 мм системы А1000/A1400 из необработанного алюминия (под окраску) длинной 4,3 м</t>
  </si>
  <si>
    <t>Комплект аксессуаров для крепления профиля лицевой крышки привода A1000/A1400 высотой 100 мм</t>
  </si>
  <si>
    <t>Пара боковых крышек высотой 100 мм системы A1400 с крепежом</t>
  </si>
  <si>
    <t>Панель кнопочная LK EVO для управления режимами работы приводов A1400/А1000/А951</t>
  </si>
  <si>
    <t>A1400_1_LONG</t>
  </si>
  <si>
    <t>105298/7</t>
  </si>
  <si>
    <t>Профиль несущий системы A1400 длинной 6,1 м</t>
  </si>
  <si>
    <t>Профиль лицевой крышки высотой 100 мм системы А1000/A1400 из необработанного алюминия (под окраску) длинной 6,1 м</t>
  </si>
  <si>
    <t>A1400_2_SHORT</t>
  </si>
  <si>
    <t>Пара роликовых опор A1400 в сборе для подвеса дополнительной створки</t>
  </si>
  <si>
    <t>A1400_2_LONG</t>
  </si>
  <si>
    <t>105298/8</t>
  </si>
  <si>
    <t>Комплект аксессуаров для крепления профиля лицевой крышки привода A100/A140/A1400 высотой 100 мм</t>
  </si>
  <si>
    <t>КОМПЛЕКТЫ ДЛЯ АВТОМАТИЗАЦИИ ТЕЛЕСКОПИЧЕСКИХ РАЗДВИЖНЫХ ДВЕРЕЙ</t>
  </si>
  <si>
    <t>A1400Т_2</t>
  </si>
  <si>
    <t>Комплект привода А1400Т для телескопических раздвижных дверей с двумя телескопическими створками, левостороннее открытие, ширина проёма от 1,1 до 3 м, весом до 110 кг каждая</t>
  </si>
  <si>
    <t>Базовый комплект привода A1400Т с блоком питания и управления, комплектом подвешивания 2-й створки и роликом натяжения</t>
  </si>
  <si>
    <t>Комплект роликовой опоры А1400 T с принадлежностями для подвеса телескопической створки (левосторонний)</t>
  </si>
  <si>
    <t>Трос стальной диаметром 3 мм, бухта 30 м</t>
  </si>
  <si>
    <t>Профиль несущий системы А1400Т длинной 6,1 м</t>
  </si>
  <si>
    <t>Профиль телескопический системы А1400Т длинной 6,1 м</t>
  </si>
  <si>
    <t>Профиль С-образный, 3м для фиксации роликовых опор A1400Т</t>
  </si>
  <si>
    <t>Профиль лицевой крышки высотой 100 мм системы А1000/А1400 из необработанного алюминия (под окраску) длинной 6,1 м</t>
  </si>
  <si>
    <t>Комплект аксессуаров для крепления профиля лицевой крышки привода A1400 высотой 100 мм</t>
  </si>
  <si>
    <t>Пара боковых крышек системы А1400Т с крепежом</t>
  </si>
  <si>
    <t>Комплект привода А1400Т для телескопических раздвижных дверей с двумя телескопическими створками, правостороннее открытие, ширина проёма от 1,1 до 3 м, весом до 110 кг каждая</t>
  </si>
  <si>
    <t>Комплект роликовой опоры А1400 T с принадлежностями для подвеса телескопической створки (правосторонний)</t>
  </si>
  <si>
    <t>A1400Т_4</t>
  </si>
  <si>
    <t>Комплект привода А1400Т для телескопических раздвижных дверей с четырьмя телескопическими створками, ширина проёма от 1,4 до 4 м, весом до 60 кг каждая</t>
  </si>
  <si>
    <t>1шт</t>
  </si>
  <si>
    <t>Базовый комплект для сборки дополнительной 2-й створки</t>
  </si>
  <si>
    <t>105298/11</t>
  </si>
  <si>
    <t>11п/м.</t>
  </si>
  <si>
    <t>КОМПЛЕКТЫ ДЛЯ АВТОМАТИЗАЦИИ РАСПАШНЫХ ДВЕРЕЙ</t>
  </si>
  <si>
    <t>Привод с шарнирным рычагом монтируется изнутри помещения на перемычку дверного проема для открывания двери наружу (глубина проема от 0 до 250 мм). Привод с шарнирным рычагом может устанавливаться изнутри помещения на полотно двери для открывания створки внутрь здания.</t>
  </si>
  <si>
    <t>950 N2_1_ART</t>
  </si>
  <si>
    <t>Привод 950 N2 со встроенным блоком управления и базовым переключателем режимов работы, с кожухом из алюминия</t>
  </si>
  <si>
    <t>Рычаг шарнирный для привода дверей 950N2, в комплекте с адаптером вал-рычаг высотой 20 мм</t>
  </si>
  <si>
    <t>950 N2_2_ART</t>
  </si>
  <si>
    <t>2шт.</t>
  </si>
  <si>
    <t>Привод со скользящим рычагом монтируется изнутри помещения на перемычку дверного проема для открывания створки внутрь здания. (заглубление двери внутрь проема от 0 до 160 мм)</t>
  </si>
  <si>
    <t>950 N2_1_SL330</t>
  </si>
  <si>
    <t>Рычаг скользящий 330 мм для привода дверей 950N2, в комплекте с адаптером вал-рычаг высотой 20 мм</t>
  </si>
  <si>
    <t>950 N2_2_SL330</t>
  </si>
  <si>
    <t>950 N2_1_SL430</t>
  </si>
  <si>
    <t>Рычаг скользящий 430 мм для привода дверей 950N2, в комплекте с адаптером вал-рычаг высотой 20 мм</t>
  </si>
  <si>
    <t>950 N2_2_SL430</t>
  </si>
  <si>
    <t>Комплект приводов 950 N2 со стандартным скользящими рычагами для раcпашных дверей с двумя створками шириной от 0,85 до 1,4м и весом от 194 до 71кг каждая, соответственно</t>
  </si>
  <si>
    <t xml:space="preserve">Привод с шарнирным и скользящим рычагом монтируется изнутри помещения на перемычку дверного проема для открывания двери наружу (шарнирный рычаг) или во внутрь (скользящий рычаг), глубина проема от 0 до 200 мм. </t>
  </si>
  <si>
    <t>А951_1_Art</t>
  </si>
  <si>
    <t>Комплект привода А951 с шарнирным рычагом для раcпашных дверей с одной створкой шириной от 0,7 до 1,1 м и весом до 100 кг</t>
  </si>
  <si>
    <t>Привод А951 со встроенным блоком управления и базовым переключателем режимов работы, с кожухом из алюминия</t>
  </si>
  <si>
    <t>Рычаг шарнирный для привода дверей А951</t>
  </si>
  <si>
    <t>А951_2_Art</t>
  </si>
  <si>
    <t>Комплект привода А951 с шарнирным рычагом для раcпашных дверей с двумя створками шириной от 0,7 до 1,1 м и весом до 100 кг каждая</t>
  </si>
  <si>
    <t>А951_1_SL</t>
  </si>
  <si>
    <t xml:space="preserve">Комплект привода А951 со скользящим рычагом для раcпашных дверей с одной створкой шириной от 0,7 до 1,1 м и весом до 100 кг </t>
  </si>
  <si>
    <t>Рычаг скользящий привода А951</t>
  </si>
  <si>
    <t>А951_2_SL</t>
  </si>
  <si>
    <t>Комплект привода А951 со скользящим рычагом для раcпашных дверей с двумя створками шириной от 0,7 до 1,1 м и весом до 100 кг каждая</t>
  </si>
  <si>
    <t>ДОПОЛНИТЕЛЬНАЯ КОМПЛЕКТАЦИЯ АВТОМАТИКИ РАЗДВИЖНЫХ ДВЕРЕЙ</t>
  </si>
  <si>
    <t>А1000/А1400, короб Н 100 мм анодированный</t>
  </si>
  <si>
    <t>Профиль лицевой крышки высотой 100 мм системы А1000/A1400 из анодированного алюминия длинной 4,3м</t>
  </si>
  <si>
    <t>Профиль лицевой крышки высотой 100 мм системы А1000/A1400 из анодированного алюминия длинной 6,1м</t>
  </si>
  <si>
    <t>А1400, короб Н 140 мм</t>
  </si>
  <si>
    <t>Профиль лицевой крышки высотой 140 мм системы A1400 из необработанного алюминия (под окраску) длинной 4,3 м, заказывается вместо 105429 и 105514</t>
  </si>
  <si>
    <t>Профиль лицевой крышки высотой 140 мм системы A1400 из необработанного алюминия (под окраску) длинной 6,1 м, заказывается вместо 105431 и 105513</t>
  </si>
  <si>
    <t>Комплект аксессуаров для крепления профиля лицевой крышки привода A1000/A1400 высотой 140 мм, заказывается вместо 105123</t>
  </si>
  <si>
    <t>Пара боковых крышек высотой 140 мм системы А1400 с крепежом, заказывается вместо 105505</t>
  </si>
  <si>
    <t>А1000/А1400 принадлежности для изготовления 2 цельностеклянных створок шириной 1500 мм каждая, толщина стекла
10 мм</t>
  </si>
  <si>
    <t>Комплект: 2 боковых и 1 зажимной профили длинной по 3 м  для обжима 2 цельностеклянных полотен шириной по 1,5 м каждое</t>
  </si>
  <si>
    <t>6 п/м</t>
  </si>
  <si>
    <t>6 шт.</t>
  </si>
  <si>
    <t xml:space="preserve">Пара торцевых заглушек для декорирования зажимных профилей на цельностеклянных полотнах  </t>
  </si>
  <si>
    <t xml:space="preserve">Пара направляющих опор из пластика (монтаж на пол) для фиксации от поперечного перемещения и обеспечения продольного скольжения  2 цельностеклянных полотен </t>
  </si>
  <si>
    <t>Принадлежности направляющие для обрамленных створок</t>
  </si>
  <si>
    <t>Профиль нижний направляющий для обрамленной створки, длина 3 м</t>
  </si>
  <si>
    <t xml:space="preserve">Блок направляющий напольный с кронштейном крепления к вертикальной поверхности, 2 штуки  </t>
  </si>
  <si>
    <t>Уплотнитель щеточный H19 х L3000мм</t>
  </si>
  <si>
    <t>Уплотнитель щеточный H25 х L3000мм</t>
  </si>
  <si>
    <t>А1000 крепление обрамленных створок</t>
  </si>
  <si>
    <t xml:space="preserve">Профиль С-образный, длинной 3м для удобства крепления подвижных створок изготовленных из профилей сторонних производителей к роликовым опорам системы A1000 </t>
  </si>
  <si>
    <t>А1400 крепление обрамленных створок</t>
  </si>
  <si>
    <t>Профиль С-образный, длинной 3м для удобства крепления подвижных створок изготовленных из профилей сторонних производителей к роликовым опорам системы A1400</t>
  </si>
  <si>
    <t>А1000/А1400 прокладка кабеля</t>
  </si>
  <si>
    <t>1п/м.</t>
  </si>
  <si>
    <t>Программирование А100/А140</t>
  </si>
  <si>
    <t>Кнопочная панель управления режимами работы дверей с возможностью подключения дисплея - программатора 790829</t>
  </si>
  <si>
    <t>Дисплей - программатор съемный. Подключается через 105342 или 790830 (для А100/А140) и 790840 (для 950N). Дублирует функции дисплея блока управления А100/А140. Обязателен для 950N при активации режима ВЕДУЩИЙ-ВЕДОМЫЙ</t>
  </si>
  <si>
    <t xml:space="preserve">Пульт SDK WIRELESS 433 МГц для управления режимами работы раздвижной двери А100 по радио </t>
  </si>
  <si>
    <t xml:space="preserve">Радиоприемник SDK WIRELESS 433 МГц встраиваемый для привода дверей А100 </t>
  </si>
  <si>
    <t>Програмирование     А1000/А1400</t>
  </si>
  <si>
    <t>Панель кнопочная с дисплеем SDK EVO для программирования и управления режимами работы дверей A1000/А1400</t>
  </si>
  <si>
    <t>А1000 электрозамок</t>
  </si>
  <si>
    <t>Электромеханический замок со встраиваемым в лицевой профиль крышки расцепителем привода A1000</t>
  </si>
  <si>
    <t>А1000 резервное питание</t>
  </si>
  <si>
    <t>Батарея резервного питания привода A1000</t>
  </si>
  <si>
    <t>A1400 электрозамок</t>
  </si>
  <si>
    <t>Замок электромеханический со встраиваемым в лицевой профиль крышки расцепителем привода A1400</t>
  </si>
  <si>
    <t>A1400 резервное питание</t>
  </si>
  <si>
    <t>Батарея резервного питания привода A1400</t>
  </si>
  <si>
    <t>ДОПОЛНИТЕЛЬНАЯ КОМПЛЕКТАЦИЯ АВТОМАТИКИ РАСПАШНЫХ ДВЕРЕЙ</t>
  </si>
  <si>
    <t>Программирование А950</t>
  </si>
  <si>
    <t>Панель кнопочная управления режимами работы распашных дверей с возможностью подключения дисплея - программатора 790829</t>
  </si>
  <si>
    <t>Программирование А951/950N2</t>
  </si>
  <si>
    <t>Панель кнопочная с дисплеем KP EVO для программирования и управления режимами работы привода А951/950N2</t>
  </si>
  <si>
    <t>Панель кнопочная LK EVO для управления режимами работы приводов A1400/А1000/А951/950N2</t>
  </si>
  <si>
    <t>A951 резервное питание</t>
  </si>
  <si>
    <t>Батарея резервного питания привода А951</t>
  </si>
  <si>
    <t>Регуляторы дистанции между корпусом привода и рычагом с 57 до 87 или 117 мм</t>
  </si>
  <si>
    <t>Адаптер вал-рычаг Н=50 мм, для 950 N  (Используется, при необходимости, вместо штатного адаптера высотой 20 мм )</t>
  </si>
  <si>
    <t>Адаптер вал-рычаг Н=80 мм, для 950 N  (Используется, при необходимости, вместо штатного адаптера высотой 20 мм )</t>
  </si>
  <si>
    <t xml:space="preserve">Плата расширения А951 </t>
  </si>
  <si>
    <t>Плата расширения привода А951, необходима для синхронизации 2-х и более приводов, имеет возможность установки радиоприёмника XF</t>
  </si>
  <si>
    <t>РАДАРЫ, ФОТОЭЛЕМЕНТЫ И КНОПКИ УПРАВЛЕНИЯ</t>
  </si>
  <si>
    <t>Радары и фотоэлементы для раздвижных и распашных дверей</t>
  </si>
  <si>
    <t>СВЧ радар XM100 one, однонаправленный (определяет движение, при отсутствие дополнительных активных или комбинированных датчиков требует наличия фотоэлементов)</t>
  </si>
  <si>
    <t>ИК активный датчик комбинированный с СВЧ радаром XV1 (определяет движение и присутствие)</t>
  </si>
  <si>
    <t xml:space="preserve">Фотоэлементы MINISWITCH GLS </t>
  </si>
  <si>
    <t>Пластины, пара, для монтажа фотоэлементов MINISWITCH GLS</t>
  </si>
  <si>
    <t>Кнопки управления дверьми</t>
  </si>
  <si>
    <t>Панель кнопочная локтевая из пластика</t>
  </si>
  <si>
    <t>Панель кнопочная локтевая из алюминия</t>
  </si>
  <si>
    <t xml:space="preserve">Кнопка бесконтактная XMS touch </t>
  </si>
  <si>
    <t>Кронштей крепления кнопки XMS на стену</t>
  </si>
  <si>
    <t>Фотоэлементы для раздвижных дверей</t>
  </si>
  <si>
    <t>Миниатюрные фотоэлементы (фотопередатчик + фотоприемник) для врезного монтажа XFA (обязательны в случае использования только пассивных ИК сенсоров и или СВЧ радаров)</t>
  </si>
  <si>
    <t>Радары для распашных дверей</t>
  </si>
  <si>
    <t>Радар XPB34-1 ON активный инфракрасный в корпусе 340 мм, для монтажа на створку распашных дверей (Определяет присутствие помехи на пути движения створки. Для управления дверью следует использовать дополнительные радары обнаружения движения или проводные датчики)</t>
  </si>
  <si>
    <t>Радар XPB70-1 ON активный инфракрасный в корпусе 700 мм, для монтажа на створку распашных дверей (Определяет присутствие помехи на пути движения створки. Для управления дверью следует использовать дополнительные радары обнаружения движения или проводные датчики)</t>
  </si>
  <si>
    <t>Радар XPB90-2 ON активный инфракрасный в корпусе 900 мм, для монтажа на створку распашных дверей  (Определяет присутствие помехи на пути движения створки. Для управления дверью следует использовать дополнительные радары обнаружения движения или проводные датчики)</t>
  </si>
  <si>
    <t>ВОЗДУШНЫЕ ЗАВЕСЫ</t>
  </si>
  <si>
    <t>Воздушная завеса для сохранения температурного режима внутри помещения во время открытия автоматических дверей. Минимальная перемычка дверного проёма для установки 2500 мм, минимальная высота проёма 1900 мм</t>
  </si>
  <si>
    <t>Воздушная завеса Airslide с шириной обдува 1200 мм</t>
  </si>
  <si>
    <t>Комплект алюминиевых  профилей для установки системы Airslide</t>
  </si>
  <si>
    <t>Вентиляторная группа</t>
  </si>
  <si>
    <t>Кронштейн боковой для крепления системы Airslide к стене</t>
  </si>
  <si>
    <t>Воздушная завеса Airslide с шириной обдува 1600 мм</t>
  </si>
  <si>
    <t>Вентилятор дополнительный</t>
  </si>
  <si>
    <t>Воздушная завеса Airslide с шириной обдува 2200 мм</t>
  </si>
  <si>
    <t>Комплект привода А1000 для раздвижных дверей с одной створкой шириной до 2,1 м, весом до 110 кг</t>
  </si>
  <si>
    <t>Комплект привода А1000 для раздвижных дверей с одной створкой шириной до 3 м, весом до 110кг</t>
  </si>
  <si>
    <t>Комплект привода А1000 для раздвижных дверей с двумя створками шириной до 1,05 м, весом до 70 кг каждая</t>
  </si>
  <si>
    <t>Комплект привода А1000 для раздвижных дверей с двумя створками шириной до 1,5 м, весом до 70 кг каждая</t>
  </si>
  <si>
    <t>Комплект привода А1400 для раздвижных дверей с одной створкой шириной до 2,1 м, весом до 200 кг</t>
  </si>
  <si>
    <t>Комплект привода А1400 для раздвижных дверей с одной створкой шириной до 3 м, весом до 200 кг</t>
  </si>
  <si>
    <t>Комплект привода А1400 для раздвижных дверей с двумя створками шириной до 1,05 м,  весом до 120 кг каждая</t>
  </si>
  <si>
    <t>Комплект привода А1400 для раздвижных дверей с двумя створками шириной до 1,5 м, весом до 120 кг каждая</t>
  </si>
  <si>
    <t xml:space="preserve">Комплект привода 950 N2 с шарнирным рычагом для раcпашных дверей с одной створкой шириной от 0,7 до 1,4мвесом от 367 до 92кг, соответственно </t>
  </si>
  <si>
    <t>Комплект привода 950 N2 с коротким скользящим рычагом для раcпашных дверей с одной створкой шириной от 0,7 до 0,8м весом от 286 до 219кг, соответственно</t>
  </si>
  <si>
    <t>Комплект приводов 950 N2 с короткими скользящими рычагами для раcпашных дверей с двумя створками шириной от 0,7 до 0,8м весом от 286 до 219кг каждая, соответственно</t>
  </si>
  <si>
    <t>Комплект привода 950 N2 со стандартным скользящим рычагом для раcпашных дверей с одной створкой шириной от 0,85 до 1,4м весом от 194 до 71кг, соответственно</t>
  </si>
  <si>
    <t>АКСЕССУАРЫ FAAC - УПРАВЛЕНИЕ И БЕЗОПАСНОСТЬ</t>
  </si>
  <si>
    <t>АКСЕССУАРЫ УПРАВЛЕНИЯ И БЕЗОПАСНОСТИ. СПЕЦ. ПРЕДЛОЖЕНИЯ</t>
  </si>
  <si>
    <t>787007/100</t>
  </si>
  <si>
    <t>100 шт.</t>
  </si>
  <si>
    <t>787454/50</t>
  </si>
  <si>
    <t>50 шт.</t>
  </si>
  <si>
    <t>7870091/50</t>
  </si>
  <si>
    <t>787454/100</t>
  </si>
  <si>
    <t>7870091/100</t>
  </si>
  <si>
    <t>7870081/100</t>
  </si>
  <si>
    <t>787010/100</t>
  </si>
  <si>
    <t>7870101/100</t>
  </si>
  <si>
    <t>АКСЕССУАРЫ УПРАВЛЕНИЯ И БЕЗОПАСНОСТИ</t>
  </si>
  <si>
    <t>Антенна 433 МГц с кронштейном и кабелем 4,8 м</t>
  </si>
  <si>
    <t>Антенна 868 МГц с кронштейном и кабелем 4,8 м</t>
  </si>
  <si>
    <t>Брелок-передатчик XT4 433 RC 433 МГц 4-канальный RC код, темно-синего цвета</t>
  </si>
  <si>
    <t>Брелок-передатчик XT2 433 SLH LR 433 МГц 2-канальный SLH код, функция MASTER-SLAVE, белого цвета</t>
  </si>
  <si>
    <t>Брелок-передатчик XT4 433 SLH LR 433 МГц 4-канальный SLH код, функция MASTER-SLAVE, белого цвета</t>
  </si>
  <si>
    <t>Брелок-передатчик XT4 433 SLH LR 433 МГц 4-канальный SLH код, функция MASTER-SLAVE, черного цвета</t>
  </si>
  <si>
    <t>Брелок-передатчик XT2 868 SLH LR 868 МГц 2-канальный SLH код, функция MASTER-SLAVE, черного цвета</t>
  </si>
  <si>
    <t>Брелок-передатчик XT4 868 SLH LR 868 МГц 4-канальный SLH код, функция MASTER-SLAVE, белого цвета</t>
  </si>
  <si>
    <t>Брелок-передатчик XT4 868 SLH LR 868 МГц 4-канальный SLH код, функция MASTER-SLAVE, черного цвета</t>
  </si>
  <si>
    <t>Радиомодуль PLUS1 433 МГц с антенной, без декодера (необходим 785534)</t>
  </si>
  <si>
    <t>Радиомодуль PLUS1 868 МГц с антенной, без декодера (необходим 785534)</t>
  </si>
  <si>
    <t>Радиомодуль PL 433 с антенной, без декодера, встраиваемый в FAACLIGHT (необходим 785534)</t>
  </si>
  <si>
    <t>Радиомодуль PL 868 с антенной, без декодера, встраиваемый в FAACLIGHT (необходим 785534)</t>
  </si>
  <si>
    <t>Радиодекодер 1-канальный, память на 1000 пультов с кодировкой SLH, с релейным выходом или разъемом RP</t>
  </si>
  <si>
    <t>Модуль Multidec для подключения до 4 радиодекодеров 785534</t>
  </si>
  <si>
    <t>Радиоприемник 2-канальный встраиваемый в разъем XF 433 МГц память на 250 пультов с кодировкой SLH или RC</t>
  </si>
  <si>
    <t>Радиоприемник 2-канальный встраиваемый в разъем XF 868 МГц память на 250 пультов с кодировкой SLH</t>
  </si>
  <si>
    <t>Радиоприемник 1-канальный встраиваемый в разъем RP 433 МГц  память на 250 пультов с кодировкой RC</t>
  </si>
  <si>
    <t>Радиоприемник 1-канальный встраиваемый в разъем RP 433 МГц  память на 250 пультов с кодировкой SLH</t>
  </si>
  <si>
    <t>Радиоприемник 2-канальный встраиваемый в разъем RP 433 МГц  память на 250 пультов с кодировкой RC</t>
  </si>
  <si>
    <t>Радиоприемник 1-канальный встраиваемый в разъем RP 868 МГц  память на 250 пультов с кодировкой SLH</t>
  </si>
  <si>
    <t>Радиоприемник 2-канальный встраиваемый в разъем RP 868 МГц  память на 250 пультов с кодировкой SLH</t>
  </si>
  <si>
    <t>Модуль релейный для проводного подключения 1 встраиваемого радиоприемника с разъемом RP</t>
  </si>
  <si>
    <t>Радиоприемник 2-канальный внешний универсальный XR 433 МГц память на 250 пультов с кодировкой SLH или RC</t>
  </si>
  <si>
    <t>Радиоприемник 2-канальный внешний универсальный XR 868 МГц память на 250 пультов с кодировкой SLH</t>
  </si>
  <si>
    <t xml:space="preserve">Ключ выключатель Т10 Е, комбинация №1 монтаж в стойку или на стену с одним микровыключателем </t>
  </si>
  <si>
    <t xml:space="preserve">Ключ выключатель Т10 Е, комбинация №3 монтаж в стойку или на стену с одним микровыключателем </t>
  </si>
  <si>
    <t xml:space="preserve">Ключ выключатель Т10 Е, комбинация №9 монтаж в стойку или на стену с одним микровыключателем </t>
  </si>
  <si>
    <t>401019xxx</t>
  </si>
  <si>
    <t xml:space="preserve">Ключ выключатель Т10 Е, комбинации с 401019001 по 401019036, с одним микровыключателем </t>
  </si>
  <si>
    <t>Ключ выключатель Т20 Е, монтаж на стену с одним микровыключателем, без цилиндра замка (необходим 7120xx)</t>
  </si>
  <si>
    <t>7120xx</t>
  </si>
  <si>
    <t>Цилиндр ЕВРО с персональным ключом, комбинации с 1 по 36, коды артикулов для заказа с 712052 по 712087</t>
  </si>
  <si>
    <t xml:space="preserve">Панель управления FAAC SWITCH 2 кнопки, встраиваемая </t>
  </si>
  <si>
    <t>Панель управления XB300 3х кнопочная с ключом, настенный монтаж</t>
  </si>
  <si>
    <t>Фотоэлементы XP30 настенные, пара: передатчик и релейный приемник (НЗ и НО контакты)</t>
  </si>
  <si>
    <t>Фотоэлементы XP20 D настенные, пара: приемник и передатчик (Взаимозаменяемость с Safebeam арт.785165 )</t>
  </si>
  <si>
    <t>Фотоэлементы XP20W D настенные, пара: приемник и передатчик c возможностью питания от батареи CR2</t>
  </si>
  <si>
    <t>Фотоэлементы XP20B D двухпроводные BUS 2EASY настенные, пара: приемник и передатчик</t>
  </si>
  <si>
    <t>Стойка 575 мм для XP30 (необходим адаптер 401065), FOTOSWITCH, PHOTOBEAM</t>
  </si>
  <si>
    <t>Стойка 628 мм для XP20</t>
  </si>
  <si>
    <t>Кронштейн поворотный для фотоэлементов, совместим с XP20, XP15, SAFEBEAM</t>
  </si>
  <si>
    <t xml:space="preserve">Адаптер для встроенного монтажа XP30 в стойку 401028 </t>
  </si>
  <si>
    <t>Стойка высокая 1115 мм для монтажа устройств управления и безопасности (T10 - T11 - T10 E - T11 E)</t>
  </si>
  <si>
    <t>Стойка высокая двойная 1115 мм для монтажа устройств управления и безопасности (T10 - T11 - T10 E - T11 E)</t>
  </si>
  <si>
    <t>Пластина монтажная с анкерами для стойки 401039</t>
  </si>
  <si>
    <t>Пластина монтажная с анкерами для стойки 401028</t>
  </si>
  <si>
    <t>Коробка стальная приварная для монтажа устройств управления и безопасности, например FAAC SWITCH</t>
  </si>
  <si>
    <t>Лампа сигнальная FAACLED, питание ~ 230В, светодиодная</t>
  </si>
  <si>
    <t>Лампа сигнальная FAACLIGHT, питание ~ 230В, 40Вт</t>
  </si>
  <si>
    <t>Лампа сигнальная FAACLED, питание = 24В</t>
  </si>
  <si>
    <t>Считыватель XTR B для брелков KEYTAG, двухпроводной BUS 2easy, в корпусе из нержавеющей стали</t>
  </si>
  <si>
    <t>Считыватель XTR B для брелков KEYTAG, двухпроводной BUS 2easy</t>
  </si>
  <si>
    <t>Брелок KEYTAG</t>
  </si>
  <si>
    <t>Брелок KEYTAG в металлическом корпусе</t>
  </si>
  <si>
    <t>Беспроводная радиокодовая клавиатура XKPW 433 МГц в корпусе из нержавеющей стали</t>
  </si>
  <si>
    <t>Беспроводная радиокодовая клавиатура XKPW 868 МГц в корпусе из нержавеющей стали</t>
  </si>
  <si>
    <t>Радиокодовая клавиатура XKP B, двухпроводная BUS 2easy, в корпусе из нержавеющей стали</t>
  </si>
  <si>
    <t xml:space="preserve">Интерфейс XBR2, двухканальный, для подключения устройств управления с шиной BUS 2easy к платам управления не поддерживающих данную шину </t>
  </si>
  <si>
    <t xml:space="preserve">Интерфейс XBR2, четырёхканальный, для подключения устройств управления с шиной BUS 2easy к платам управления не поддерживающих данную шину </t>
  </si>
  <si>
    <t>КОМПЛЕКТЫ ДЛЯ АВТОМАТИЗАЦИИ РАЗДВИЖНЫХ ДВЕРЕЙ</t>
  </si>
  <si>
    <t xml:space="preserve">КОМПЛЕКТ ПРИВОДА D064 </t>
  </si>
  <si>
    <t>3 м, откидной фланец,
интенсив
100% Время открытия
1,3 с</t>
  </si>
  <si>
    <t>ШЛАГБАУМЫ</t>
  </si>
  <si>
    <t>АВТОМАТИКА ДЛЯ ВОРОТ</t>
  </si>
  <si>
    <r>
      <t xml:space="preserve">Энкодер SAFECODER для 412/414 серий,  2-проводное подключение шлейфом к шине BUS 2EASY, обнаружение конечных положений, препятствий, функция замедления </t>
    </r>
    <r>
      <rPr>
        <sz val="8"/>
        <color rgb="FFFF0000"/>
        <rFont val="Arial"/>
        <family val="2"/>
        <charset val="204"/>
      </rPr>
      <t>(внимание в комплекте - 2 шт., цена указана за 1 шт.)</t>
    </r>
  </si>
  <si>
    <r>
      <t xml:space="preserve">Энкодер SAFECODER для 412/414 серий,  2-проводное подключение шлейфом к шине BUS 2EASY, обнаружение конечных положений, препятствий, функция замедления  </t>
    </r>
    <r>
      <rPr>
        <sz val="8"/>
        <color rgb="FFFF0000"/>
        <rFont val="Arial"/>
        <family val="2"/>
        <charset val="204"/>
      </rPr>
      <t>(внимание в комплекте - 2 шт., цена указана за 1 шт.)</t>
    </r>
  </si>
  <si>
    <r>
      <t xml:space="preserve">Энкодер SAFECODER для 412/414 серий,  2-проводное подключение шлейфом к шине BUS 2EASY, обнаружение конечных положений, препятствий, функция замедления </t>
    </r>
    <r>
      <rPr>
        <sz val="8"/>
        <color rgb="FFFF0000"/>
        <rFont val="Arial"/>
        <family val="2"/>
        <charset val="204"/>
      </rPr>
      <t xml:space="preserve"> (внимание в комплекте - 2 шт., цена указана за 1 шт.)</t>
    </r>
  </si>
  <si>
    <r>
      <t xml:space="preserve">Привод электромеханический линейный 413 LS, 230В, 2000H, ход гайки 300мм, с концевыми выключателями открытого и закрытого положений  </t>
    </r>
    <r>
      <rPr>
        <sz val="8"/>
        <color rgb="FFFF0000"/>
        <rFont val="Arial"/>
        <family val="2"/>
        <charset val="204"/>
      </rPr>
      <t>(внимание в комплекте  - 2 шт., цена указана за 1 шт.)</t>
    </r>
  </si>
  <si>
    <r>
      <t xml:space="preserve">Привод электромеханический линейный 415 L LS, 230В, 3000Н, ход выдвижного штока 400 мм, с концевыми выключателями открытого и закрытого положений  </t>
    </r>
    <r>
      <rPr>
        <sz val="8"/>
        <color rgb="FFFF0000"/>
        <rFont val="Arial"/>
        <family val="2"/>
        <charset val="204"/>
      </rPr>
      <t>(внимание в комплекте - 2 шт., цена указана за 1 шт.)</t>
    </r>
  </si>
  <si>
    <r>
      <t xml:space="preserve">Привод электромеханический рычажный 390, 230В, без рычагов, самоблокирующийся редуктор, без концевиков  </t>
    </r>
    <r>
      <rPr>
        <sz val="8"/>
        <color rgb="FFFF0000"/>
        <rFont val="Arial"/>
        <family val="2"/>
        <charset val="204"/>
      </rPr>
      <t>(внимание в комплекте - 2 шт., цена указана за 1 шт.)</t>
    </r>
  </si>
  <si>
    <r>
      <t xml:space="preserve">Рычаги стальные оцинкованные шарнирные, пара: прямое ведущее (365мм) и изогнутое ведомое (415мм) плечи, для 1 привода 390 серии  </t>
    </r>
    <r>
      <rPr>
        <sz val="8"/>
        <color rgb="FFFF0000"/>
        <rFont val="Arial"/>
        <family val="2"/>
        <charset val="204"/>
      </rPr>
      <t xml:space="preserve"> (внимание в комплекте - 2 шт., цена указана за 1 шт.)</t>
    </r>
  </si>
  <si>
    <r>
      <t xml:space="preserve">Микровыключатель с принадлежностями для обозначения одного конечного положения привода 390   </t>
    </r>
    <r>
      <rPr>
        <sz val="8"/>
        <color rgb="FFFF0000"/>
        <rFont val="Arial"/>
        <family val="2"/>
        <charset val="204"/>
      </rPr>
      <t>(внимание в комплекте - 4 шт., цена указана за 1 шт.)</t>
    </r>
  </si>
  <si>
    <r>
      <t>Привод  гидравлический рычажный 560 CBAC, 230В, с гидрозамками открытого и закрытого положений, 320 Нм, 12,4°сек,  для складывающихся ворот, без рычагов</t>
    </r>
    <r>
      <rPr>
        <sz val="8"/>
        <color rgb="FFFF0000"/>
        <rFont val="Arial"/>
        <family val="2"/>
        <charset val="204"/>
      </rPr>
      <t xml:space="preserve"> (внимание в комплекте - 2 шт., цена указана за 1 шт.)</t>
    </r>
  </si>
  <si>
    <r>
      <t xml:space="preserve">Рычаг телескопический для складывающихся ворот, для 1 привода 560 серии </t>
    </r>
    <r>
      <rPr>
        <sz val="8"/>
        <color rgb="FFFF0000"/>
        <rFont val="Arial"/>
        <family val="2"/>
        <charset val="204"/>
      </rPr>
      <t>(внимание в комплекте - 2 шт., цена указана за 1 шт.)</t>
    </r>
  </si>
  <si>
    <r>
      <t xml:space="preserve">Привод гидравлический линейный 402 CBC, 230В, зимний, с гидрозамком только закрытого положения, ход и скорость поршня 240мм и 13 мм/сек, без пускового конденсатора  </t>
    </r>
    <r>
      <rPr>
        <sz val="8"/>
        <color rgb="FFFF0000"/>
        <rFont val="Arial"/>
        <family val="2"/>
        <charset val="204"/>
      </rPr>
      <t>(внимание в комплекте - 2 шт., цена указана за 1 шт.)</t>
    </r>
  </si>
  <si>
    <r>
      <t>Конденсатор пусковой 8 мкФ, 400 В с проводами</t>
    </r>
    <r>
      <rPr>
        <sz val="8"/>
        <color rgb="FFFF0000"/>
        <rFont val="Arial"/>
        <family val="2"/>
        <charset val="204"/>
      </rPr>
      <t xml:space="preserve"> (внимание в комплекте  - 2шт., цена указана за 1шт.)</t>
    </r>
  </si>
  <si>
    <r>
      <t xml:space="preserve">Энкодер SAFEСODER, 2-проводное подключение шлейфом к шине BUS 2EASY, обнаружение конечных положений, препятствий, функция замедления </t>
    </r>
    <r>
      <rPr>
        <sz val="8"/>
        <color rgb="FFFF0000"/>
        <rFont val="Arial"/>
        <family val="2"/>
        <charset val="204"/>
      </rPr>
      <t>(внимание в комплекте - 2 шт., цена указана за 1шт.)</t>
    </r>
  </si>
  <si>
    <r>
      <t xml:space="preserve">Привод гидравлический линейный 422 CBAC, 230В, зимний, с гидрозамками открытого и закрытого положений, ход и скорость поршня 240мм и 13 мм/сек </t>
    </r>
    <r>
      <rPr>
        <sz val="8"/>
        <color rgb="FFFF0000"/>
        <rFont val="Arial"/>
        <family val="2"/>
        <charset val="204"/>
      </rPr>
      <t>(внимание в комплекте - 2шт., цена указана за 1шт.)</t>
    </r>
  </si>
  <si>
    <r>
      <t>Энкодер SAFEСODER, 2-проводное подключение шлейфом к шине BUS 2EASY, обнаружение конечных положений, препятствий, функция замедления</t>
    </r>
    <r>
      <rPr>
        <sz val="8"/>
        <color rgb="FFFF0000"/>
        <rFont val="Arial"/>
        <family val="2"/>
        <charset val="204"/>
      </rPr>
      <t xml:space="preserve"> (внимание в комплекте - 2шт., цена указана за 1шт.)</t>
    </r>
  </si>
  <si>
    <r>
      <t>Привод гидравлический линейный 400 CBAC, 230В, зимний, с гидрозамками открытого и закрытого положений, ход и скорость поршня 260мм и 10 мм/сек</t>
    </r>
    <r>
      <rPr>
        <sz val="8"/>
        <color rgb="FFFF0000"/>
        <rFont val="Arial"/>
        <family val="2"/>
        <charset val="204"/>
      </rPr>
      <t xml:space="preserve"> (внимание в комплекте - 2шт., цена указана за 1шт.)</t>
    </r>
  </si>
  <si>
    <r>
      <t>Упоры механические открытого и закрытого положений, встраиваемые, комплект, для 1 привода 400 серии</t>
    </r>
    <r>
      <rPr>
        <sz val="8"/>
        <color rgb="FFFF0000"/>
        <rFont val="Arial"/>
        <family val="2"/>
        <charset val="204"/>
      </rPr>
      <t xml:space="preserve"> (внимание в комплекте - 2шт., цена указана за 1шт.)</t>
    </r>
  </si>
  <si>
    <r>
      <t xml:space="preserve">Привод гидравлический линейный 400 CBAC LONG, 230В, зимний, с гидрозамками открытого и закрытого положений, ход и скорость поршня 380мм и 15 мм/сек </t>
    </r>
    <r>
      <rPr>
        <sz val="8"/>
        <color rgb="FFFF0000"/>
        <rFont val="Arial"/>
        <family val="2"/>
        <charset val="204"/>
      </rPr>
      <t>(внимание в комплекте - 2шт., цена указана за 1шт.)</t>
    </r>
  </si>
  <si>
    <r>
      <t xml:space="preserve">Упоры механические открытого и закрытого положений, встраиваемые, комплект, для 1 привода 400 серии удлиненной версии </t>
    </r>
    <r>
      <rPr>
        <sz val="8"/>
        <color rgb="FFFF0000"/>
        <rFont val="Arial"/>
        <family val="2"/>
        <charset val="204"/>
      </rPr>
      <t>(внимание в комплекте - 2шт., цена указана за 1шт.)</t>
    </r>
  </si>
  <si>
    <r>
      <t xml:space="preserve">Привод гибридный линейный S450 H CBAC, 24В, зимний, с гидрозамками и встроенными упорами открытого и закрытого положений, ход и скорость поршня 311мм и 25 мм/сек  </t>
    </r>
    <r>
      <rPr>
        <sz val="8"/>
        <color rgb="FFFF0000"/>
        <rFont val="Arial"/>
        <family val="2"/>
        <charset val="204"/>
      </rPr>
      <t>(внимание в комплекте - 2шт., цена указана за 1шт.)</t>
    </r>
  </si>
  <si>
    <r>
      <t xml:space="preserve">Рейка зубчатая нейлоновая армированная 30х20х1000 мм х 4 шт, М4, крепеж – саморезы 6х25мм </t>
    </r>
    <r>
      <rPr>
        <sz val="8"/>
        <color rgb="FFFF0000"/>
        <rFont val="Arial"/>
        <family val="2"/>
        <charset val="204"/>
      </rPr>
      <t>(внимание цена указана за  комплект 4 шт.)</t>
    </r>
  </si>
  <si>
    <r>
      <t>Ремень зубчатый привода A1000</t>
    </r>
    <r>
      <rPr>
        <sz val="8"/>
        <color rgb="FFFF0000"/>
        <rFont val="Arial"/>
        <family val="2"/>
        <charset val="204"/>
      </rPr>
      <t xml:space="preserve"> (внимание  цена указана за 5п/м)</t>
    </r>
  </si>
  <si>
    <r>
      <t xml:space="preserve">Ремень зубчатый привода A1000 </t>
    </r>
    <r>
      <rPr>
        <sz val="8"/>
        <color rgb="FFFF0000"/>
        <rFont val="Arial"/>
        <family val="2"/>
        <charset val="204"/>
      </rPr>
      <t>(внимание  цена указана за 7 п/м)</t>
    </r>
  </si>
  <si>
    <r>
      <t xml:space="preserve">Ремень зубчатый привода A1000 </t>
    </r>
    <r>
      <rPr>
        <sz val="8"/>
        <color rgb="FFFF0000"/>
        <rFont val="Arial"/>
        <family val="2"/>
        <charset val="204"/>
      </rPr>
      <t>(внимание  цена указана за 6 п/м)</t>
    </r>
  </si>
  <si>
    <r>
      <t>Ремень зубчатый привода A1000</t>
    </r>
    <r>
      <rPr>
        <sz val="8"/>
        <color rgb="FFFF0000"/>
        <rFont val="Arial"/>
        <family val="2"/>
        <charset val="204"/>
      </rPr>
      <t xml:space="preserve"> (внимание  цена указана за 8 п/м)</t>
    </r>
  </si>
  <si>
    <r>
      <t xml:space="preserve">Ремень зубчатый привода A1400 </t>
    </r>
    <r>
      <rPr>
        <sz val="8"/>
        <color rgb="FFFF0000"/>
        <rFont val="Arial"/>
        <family val="2"/>
        <charset val="204"/>
      </rPr>
      <t>(внимание  цена указана за 6п/м)</t>
    </r>
  </si>
  <si>
    <r>
      <t xml:space="preserve">Ремень зубчатый привода A1400 </t>
    </r>
    <r>
      <rPr>
        <sz val="8"/>
        <color rgb="FFFF0000"/>
        <rFont val="Arial"/>
        <family val="2"/>
        <charset val="204"/>
      </rPr>
      <t>(внимание  цена указана за 7п/м)</t>
    </r>
  </si>
  <si>
    <r>
      <t>Ремень зубчатый привода A1400</t>
    </r>
    <r>
      <rPr>
        <sz val="8"/>
        <color rgb="FFFF0000"/>
        <rFont val="Arial"/>
        <family val="2"/>
        <charset val="204"/>
      </rPr>
      <t xml:space="preserve"> (внимание  цена указана за 6п/м)</t>
    </r>
  </si>
  <si>
    <r>
      <t xml:space="preserve">Ремень зубчатый привода A1400 </t>
    </r>
    <r>
      <rPr>
        <sz val="8"/>
        <color rgb="FFFF0000"/>
        <rFont val="Arial"/>
        <family val="2"/>
        <charset val="204"/>
      </rPr>
      <t>(внимание  цена указана за 8п/м)</t>
    </r>
  </si>
  <si>
    <r>
      <t xml:space="preserve">Ремень зубчатый привода A1400Т </t>
    </r>
    <r>
      <rPr>
        <sz val="8"/>
        <color rgb="FFFF0000"/>
        <rFont val="Arial"/>
        <family val="2"/>
        <charset val="204"/>
      </rPr>
      <t>(внимание  цена указана за 7 п/м)</t>
    </r>
  </si>
  <si>
    <r>
      <t xml:space="preserve">Ремень зубчатый привода A1400Т </t>
    </r>
    <r>
      <rPr>
        <sz val="8"/>
        <color rgb="FFFF0000"/>
        <rFont val="Arial"/>
        <family val="2"/>
        <charset val="204"/>
      </rPr>
      <t>(внимание  цена указана за 11 п/м)</t>
    </r>
  </si>
  <si>
    <r>
      <t xml:space="preserve">Профиль С-образный, 3м для фиксации роликовых опор A1400Т </t>
    </r>
    <r>
      <rPr>
        <sz val="8"/>
        <color rgb="FFFF0000"/>
        <rFont val="Arial"/>
        <family val="2"/>
        <charset val="204"/>
      </rPr>
      <t>(внимание, при ширине проёма более 3-х метров, необходимо заказывать 2 шт, цена указана за 1 шт)</t>
    </r>
  </si>
  <si>
    <r>
      <t xml:space="preserve">Привод 950 N2 со встроенным блоком управления и базовым переключателем режимов работы, с кожухом из алюминия </t>
    </r>
    <r>
      <rPr>
        <sz val="8"/>
        <color rgb="FFFF0000"/>
        <rFont val="Arial"/>
        <family val="2"/>
        <charset val="204"/>
      </rPr>
      <t xml:space="preserve"> (внимание в комплекте - 2 шт., цена указана за 1 шт.)</t>
    </r>
  </si>
  <si>
    <r>
      <t xml:space="preserve">Рычаг шарнирный для привода дверей 950N2, в комплекте с адаптером вал-рычаг высотой 20 мм  </t>
    </r>
    <r>
      <rPr>
        <sz val="8"/>
        <color rgb="FFFF0000"/>
        <rFont val="Arial"/>
        <family val="2"/>
        <charset val="204"/>
      </rPr>
      <t>(внимание в комплекте - 2 шт., цена указана за 1 шт.)</t>
    </r>
  </si>
  <si>
    <r>
      <t>Привод 950 N2 со встроенным блоком управления и базовым переключателем режимов работы, с кожухом из алюминия  (</t>
    </r>
    <r>
      <rPr>
        <sz val="8"/>
        <color rgb="FFFF0000"/>
        <rFont val="Arial"/>
        <family val="2"/>
        <charset val="204"/>
      </rPr>
      <t>внимание в комплекте - 2 шт., цена указана за 1 шт.)</t>
    </r>
  </si>
  <si>
    <r>
      <t xml:space="preserve">Рычаг скользящий 330 мм для привода дверей 950N2, в комплекте с адаптером вал-рычаг высотой 20 мм </t>
    </r>
    <r>
      <rPr>
        <sz val="8"/>
        <color rgb="FFFF0000"/>
        <rFont val="Arial"/>
        <family val="2"/>
        <charset val="204"/>
      </rPr>
      <t xml:space="preserve"> (внимание в комплекте - 2 шт., цена указана за 1 шт.)</t>
    </r>
  </si>
  <si>
    <r>
      <t xml:space="preserve">Рычаг скользящий 430 мм для привода дверей 950N2, в комплекте с адаптером вал-рычаг высотой 20 мм </t>
    </r>
    <r>
      <rPr>
        <sz val="8"/>
        <color rgb="FFFF0000"/>
        <rFont val="Arial"/>
        <family val="2"/>
        <charset val="204"/>
      </rPr>
      <t xml:space="preserve"> (внимание в комплекте - 2 шт., цена указана за 1 шт.)</t>
    </r>
  </si>
  <si>
    <r>
      <t xml:space="preserve">Привод А951 со встроенным блоком управления и базовым переключателем режимов работы, с кожухом из алюминия </t>
    </r>
    <r>
      <rPr>
        <sz val="8"/>
        <color rgb="FFFF0000"/>
        <rFont val="Arial"/>
        <family val="2"/>
        <charset val="204"/>
      </rPr>
      <t>(внимание в комплекте - 2 шт., цена указана за 1 шт.)</t>
    </r>
  </si>
  <si>
    <r>
      <t xml:space="preserve">Рычаг шарнирный для привода дверей А951 </t>
    </r>
    <r>
      <rPr>
        <sz val="8"/>
        <color rgb="FFFF0000"/>
        <rFont val="Arial"/>
        <family val="2"/>
        <charset val="204"/>
      </rPr>
      <t>(внимание в комплекте - 2 шт., цена указана за 1 шт.)</t>
    </r>
  </si>
  <si>
    <r>
      <t xml:space="preserve">Плата расширения привода А951, необходима для синхронизации 2-х и более приводов, имеет возможность установки радиоприёмника XF </t>
    </r>
    <r>
      <rPr>
        <sz val="8"/>
        <color rgb="FFFF0000"/>
        <rFont val="Arial"/>
        <family val="2"/>
        <charset val="204"/>
      </rPr>
      <t>(внимание в комплекте - 2 шт., цена указана за 1 шт.)</t>
    </r>
  </si>
  <si>
    <r>
      <t xml:space="preserve">Рычаг скользящий привода А951 </t>
    </r>
    <r>
      <rPr>
        <sz val="8"/>
        <color rgb="FFFF0000"/>
        <rFont val="Arial"/>
        <family val="2"/>
        <charset val="204"/>
      </rPr>
      <t>(внимание в комплекте - 2 шт., цена указана за 1 шт.)</t>
    </r>
  </si>
  <si>
    <r>
      <t xml:space="preserve">Резиновый уплотнитель для защиты от сколов в месте обжима 2 цельностеклянных полотен шириной по 1,5 м каждое </t>
    </r>
    <r>
      <rPr>
        <sz val="8"/>
        <color rgb="FFFF0000"/>
        <rFont val="Arial"/>
        <family val="2"/>
        <charset val="204"/>
      </rPr>
      <t xml:space="preserve"> (внимание для комплекта требуется  6 п/м, цена указана за 1 п/м)</t>
    </r>
  </si>
  <si>
    <r>
      <t xml:space="preserve">Монтажная пластина для подвешивания цельностеклянных створок к роликовым опорам </t>
    </r>
    <r>
      <rPr>
        <sz val="8"/>
        <color rgb="FFFF0000"/>
        <rFont val="Arial"/>
        <family val="2"/>
        <charset val="204"/>
      </rPr>
      <t>(внимание для комплекта требуется - 6 шт., цена указана за 1 шт.)</t>
    </r>
  </si>
  <si>
    <r>
      <t xml:space="preserve">Уплотнитель резиновый для фиксации и защиты кабеля, проложенного внутри несущего профиля A1000/А1400 </t>
    </r>
    <r>
      <rPr>
        <sz val="8"/>
        <color rgb="FFFF0000"/>
        <rFont val="Arial"/>
        <family val="2"/>
        <charset val="204"/>
      </rPr>
      <t>(внимание  цена указана за 1п/м)</t>
    </r>
  </si>
  <si>
    <r>
      <t xml:space="preserve">Вентиляторная группа </t>
    </r>
    <r>
      <rPr>
        <sz val="8"/>
        <color rgb="FFFF0000"/>
        <rFont val="Arial"/>
        <family val="2"/>
        <charset val="204"/>
      </rPr>
      <t>(внимание в комплекте - 2 шт., цена указана за 1 шт.)</t>
    </r>
  </si>
  <si>
    <r>
      <t xml:space="preserve">Брелок-передатчик XT2 433 SLH LR 433 МГц 2-канальный SLH код, функция MASTER-SLAVE, белого цвета  </t>
    </r>
    <r>
      <rPr>
        <sz val="8"/>
        <color rgb="FFFF0000"/>
        <rFont val="Arial"/>
        <family val="2"/>
        <charset val="204"/>
      </rPr>
      <t>- 100 шт.</t>
    </r>
    <r>
      <rPr>
        <b/>
        <sz val="8"/>
        <color rgb="FFFF0000"/>
        <rFont val="Arial"/>
        <family val="2"/>
        <charset val="204"/>
      </rPr>
      <t xml:space="preserve"> Экономия 40%!!!</t>
    </r>
  </si>
  <si>
    <r>
      <t xml:space="preserve">Брелок-передатчик XT4 433 RC 433 МГц 4-канальный RC код,
темно-синего цвета </t>
    </r>
    <r>
      <rPr>
        <sz val="8"/>
        <color rgb="FFFF0000"/>
        <rFont val="Arial"/>
        <family val="2"/>
        <charset val="204"/>
      </rPr>
      <t>- 50 шт.</t>
    </r>
  </si>
  <si>
    <r>
      <t xml:space="preserve">Брелок-передатчик XT2 868 SLH LR 868 МГц 2-канальный SLH код,
функция MASTER-SLAVE, черного цвета </t>
    </r>
    <r>
      <rPr>
        <sz val="8"/>
        <color rgb="FFFF0000"/>
        <rFont val="Arial"/>
        <family val="2"/>
        <charset val="204"/>
      </rPr>
      <t>- 50 шт.</t>
    </r>
  </si>
  <si>
    <r>
      <t>Брелок-передатчик XT4 433 RC 433 МГц 4-канальный RC код, 
темно-синего цвета</t>
    </r>
    <r>
      <rPr>
        <sz val="8"/>
        <color rgb="FFFF0000"/>
        <rFont val="Arial"/>
        <family val="2"/>
        <charset val="204"/>
      </rPr>
      <t xml:space="preserve"> - 100шт.</t>
    </r>
  </si>
  <si>
    <r>
      <t xml:space="preserve">Брелок-передатчик XT2 868 SLH LR 868 МГц 2-канальный SLH код,
функция MASTER-SLAVE, черного цвета </t>
    </r>
    <r>
      <rPr>
        <sz val="8"/>
        <color rgb="FFFF0000"/>
        <rFont val="Arial"/>
        <family val="2"/>
        <charset val="204"/>
      </rPr>
      <t xml:space="preserve"> - 100 шт.</t>
    </r>
  </si>
  <si>
    <r>
      <t xml:space="preserve">Брелок-передатчик XT4 433 SLH LR 433 МГц 4-канальный SLH код, 
функция MASTER-SLAVE, черного цвета  </t>
    </r>
    <r>
      <rPr>
        <sz val="8"/>
        <color rgb="FFFF0000"/>
        <rFont val="Arial"/>
        <family val="2"/>
        <charset val="204"/>
      </rPr>
      <t>- 100 шт.</t>
    </r>
  </si>
  <si>
    <r>
      <t xml:space="preserve">Брелок-передатчик XT4 868 SLH LR 868 МГц 4-канальный SLH код, 
функция MASTER-SLAVE, белого цвета  </t>
    </r>
    <r>
      <rPr>
        <sz val="8"/>
        <color rgb="FFFF0000"/>
        <rFont val="Arial"/>
        <family val="2"/>
        <charset val="204"/>
      </rPr>
      <t>- 100 шт.</t>
    </r>
  </si>
  <si>
    <r>
      <t xml:space="preserve">Брелок-передатчик XT4 868 SLH LR 868 МГц 4-канальный SLH код, 
функция MASTER-SLAVE, черного цвета  </t>
    </r>
    <r>
      <rPr>
        <sz val="8"/>
        <color rgb="FFFF0000"/>
        <rFont val="Arial"/>
        <family val="2"/>
        <charset val="204"/>
      </rPr>
      <t>- 100 шт.</t>
    </r>
  </si>
  <si>
    <r>
      <t xml:space="preserve">КОММУТАТОРЫ BEWARD </t>
    </r>
    <r>
      <rPr>
        <b/>
        <sz val="8"/>
        <color rgb="FF92D050"/>
        <rFont val="Arial"/>
        <family val="2"/>
        <charset val="204"/>
      </rPr>
      <t>NEW</t>
    </r>
  </si>
  <si>
    <r>
      <t>UM700</t>
    </r>
    <r>
      <rPr>
        <sz val="8"/>
        <color theme="0"/>
        <rFont val="Arial"/>
        <family val="2"/>
        <charset val="204"/>
      </rPr>
      <t xml:space="preserve"> </t>
    </r>
  </si>
  <si>
    <t>TD-2104TS-C</t>
  </si>
  <si>
    <t>TD-2116TS-CL</t>
  </si>
  <si>
    <t>PM3010FSF-120 V2</t>
  </si>
  <si>
    <t>PM3018FSN-330 V2</t>
  </si>
  <si>
    <t>PM3028FSN-330 V2</t>
  </si>
  <si>
    <t>PM3006GSN-060-V2</t>
  </si>
  <si>
    <t>PM3010GSN-120 V2</t>
  </si>
  <si>
    <t>Дополнительно</t>
  </si>
  <si>
    <t>N120S</t>
  </si>
  <si>
    <t>1/4'' КМОП, 0.1 лк, объектив 3.6 мм, H.264/MPEG-4/MJPEG, 640х480, до 30 к/с, встроенный микрофон, microSDHC, Wi-Fi 802.11 b/g/n</t>
  </si>
  <si>
    <t>B12CR</t>
  </si>
  <si>
    <t>1 Мп, 1/4'' КМОП, 0.1 лк (день)/0.05 лк (ночь), Н.264, 1280x720 25 к/с, встроенный активный микрофон (до 10м), ИК-фильтр, DWDR, 2D/3DNR/SmartNR, 12В, объектив 2.5 мм</t>
  </si>
  <si>
    <t>B12CW</t>
  </si>
  <si>
    <t>B12CRW</t>
  </si>
  <si>
    <t>1 Мп, 1/4'' КМОП, 0.3 лк (день)/0.1 лк (ночь), Н.264, 1280x720 25 к/с, встроенный активный микрофон (до 10м), Wi-Fi 802.11 b/g/n, WPS, ИК-фильтр, DWDR, 2D/3DNR/SmartNR, 5В, объектив 2.5/2.8/3.6/8/12/16 мм на выбор</t>
  </si>
  <si>
    <t>1 Мп, 1/4'' КМОП, 0.1 лк (день)/0.05 лк (ночь), Н.264, 1280x720 25 к/с, встроенный активный микрофон (до 10м), Wi-Fi 802.11 b/g/n, WPS, ИК-фильтр, DWDR, 2D/3DNR/SmartNR, 12В, объектив 2.5 мм</t>
  </si>
  <si>
    <t>B1510</t>
  </si>
  <si>
    <t>1.3 Мп, 1/3'' КМОП SONY Exmor, 0.008 лк (день) / 0.002 лк (ночь) / 0.001 лк (DSS), Н.264/MJPEG, 25 к/с 1280х960, DWDR, 2D/3DNR, 12В/PoE, АРД, электромеханический ИК-фильтр, объектив C/CS</t>
  </si>
  <si>
    <t>2 Мп, 1/2.8'' КМОП SONY Exmor, 0.01 лк (день)/0.005 лк (ночь), Н.264/MJPEG, 25 к/с 1920х1080, АРД, механический ИК-фильтр, DWDR, 2D/3DNR, 12В/PoE, объектив C/CS</t>
  </si>
  <si>
    <t>B2710</t>
  </si>
  <si>
    <t>BD5260</t>
  </si>
  <si>
    <t>2 Мп, 1/2.8'' КМОП SONY Exmor R, 0.008 лк (день)/0.002 лк (ночь), 2хWDR до 120 дБ, 1920х1080 60 к/с, 4 потока H.264/MJPEG, АРД, механический ИК-фильтр, 2D/3DNR, аппаратный датчик освещенности,  цифр. стабилизация изображения, microSDHC (до 32 ГБ), 12В/PoE, объектив C/CS</t>
  </si>
  <si>
    <t>BD3370M</t>
  </si>
  <si>
    <t>BD5260Z18</t>
  </si>
  <si>
    <t>2 Мп, КМОП 1/2.8'' SONY Exmor R, 0.008 лк(день) / 0.002 лк(ночь) / 0.0004 лк(DSS),1920x1080 60 к/с, 4 потока H.264/MJPEG, варифокальный скоростной объектив 4.7-84.6 мм, автофокус, АРД, механический ИК-фильтр, 2хWDR до 120 дБ, 2D/3DNR, цифр. стабилизация изображения, microSDHC, RS485, 12В/24В/PoE</t>
  </si>
  <si>
    <t>B4230</t>
  </si>
  <si>
    <t>4 Мп, 1/3'' КМОП OmniBSI-2, 0.05 лк (день)/0.005 лк (ночь), 2xWDR до 120 дБ, 25 к/с, 2590х1520, H.265/Н.264/MJPEG, 2D/3DNR, 12В/PoE, АРД, механический ИК-фильтр, объектив C/CS, microSDXC (до 256 ГБ)</t>
  </si>
  <si>
    <t xml:space="preserve">B1510DR
</t>
  </si>
  <si>
    <t>1.3 Мп, 1/3'' КМОП SONY Exmor, 0.008 лк (день)/0.002 лк (ночь), H.264/MJPEG, 1280x960 25 к/с, варифокальный объектив 2.8-12.0 мм, АРД, ИК-подсветка (до 10 м), DWDR, 2D/3DNR, 12В/PoE</t>
  </si>
  <si>
    <t>B1510DMR</t>
  </si>
  <si>
    <t>1.3 Мп, 1/3'' КМОП SONY Exmor, 0.008 лк (день)/0.002 лк (ночь), 1280x960, 25 к/с, ИК-подсветка (до 8 м), DWDR, 2D/3DNR, SmartNR, подключение внешнего активного микрофона 12В (0.5А), 12В/PoE, объектив 2.8/3.6/6/8/12/16 мм на выбор, IP66, от -45 до +50°С</t>
  </si>
  <si>
    <t>B2710DMR</t>
  </si>
  <si>
    <t>2 Мп, 1/2.8'' КМОП SONY Exmor, 0.01 лк (день)/0.005 лк (ночь), H.264/MJPEG, 1920х1080 25 к/с, ИК-подсветка (до 8 м), DWDR, 2D/3DNR, подключение внешнего активного микрофона 12В (0.5А), 12В/PoE, объектив 2.8/3.6/6/8/12/16 мм на выбор, IP66, от -45 до +50°С</t>
  </si>
  <si>
    <t>B1510DV</t>
  </si>
  <si>
    <t>1.3 Мп, 1/3'' КМОП SONY Exmor, 0.008 лк (день)/0.002 лк (ночь), H.264/MJPEG, 1280x960 25 к/с, объектив 2.8-12.0 мм, АРД, ИК-подсветка (до 20 м), DWDR, 2D/3DNR, 12В/PoE, герметичный разъем, IP66, от -45 до +50°С</t>
  </si>
  <si>
    <t>B2710DV</t>
  </si>
  <si>
    <t>2 Мп, 1/2.8'' КМОП SONY Exmor, 0.01 лк (день)/0.005 лк (ночь), H.264/MJPEG, 1920x1080 25 к/с, объектив 2.8-11.0 мм, АРД, ИК-подсветка (до 20 м), DWDR, 2D/3DNR, 12В/PoE, герметичный разъем, IP66, от -45 до +50°С</t>
  </si>
  <si>
    <t>B2710DVZ</t>
  </si>
  <si>
    <t>2 Мп, 1/2.8'' КМОП SONY Exmor, 0.01 лк (день)/0.005 лк (ночь), H.264/MJPEG, 1920x1080 25 к/с, моторизованный объектив 2.8-11.0 мм, АРД, ИК-подсветка (до 20 м), DWDR, 2D/3DNR, 12В/PoE, герметичный разъем, IP66, от -45 до +50°С</t>
  </si>
  <si>
    <t>1 Мп, 1/4'' КМОП, 0.02 лк, день/ночь, X-Panner, Н.264/MJPEG/MPEG-4, 1280х800 30 к/с, DWDR, шумоподавление, ИК-подсветка, microSDHC, PoE, IP66, от -40 до +50°С</t>
  </si>
  <si>
    <t>2 Мп, 1/2.8'' КМОП SONY Exmor, 0.01 лк (день)/0.005 лк (ночь), H.264/MJPEG, 1920x1080 25 к/с, моторизованный варифокальный объектив 2.8-11.0 мм (7-22 мм), АРД, варифокальная ИК-подсветка (до 120 м), DWDR, 2D/3DNR, 12В, обогрев/вентилятор, IP66, от -60 до +50°С</t>
  </si>
  <si>
    <t>B1510RCVZ</t>
  </si>
  <si>
    <t>1.3 Мп, 1/3'' КМОП SONY Exmor, 0.008 лк (день)/0.002 лк (ночь), H.264/MJPEG, 1280x960 25 к/с, моторизованный объектив 2.8-8 мм, ИК-подсветка (до 20 м), DWDR, 2D/3DNR, 12В/PoE, IP66, от -45 до +50°С</t>
  </si>
  <si>
    <t>B1510RV</t>
  </si>
  <si>
    <t>1.3 Мп, 1/3'' КМОП SONY Exmor, 0.008 лк (день)/0.002 лк (ночь), H.264/MJPEG, 1280x960 25 к/с, варифокальный объектив 2.8-12.0 мм, АРД, ИК-подсветка (до 20 м), DWDR, 2D/3DNR, 12В/PoE, IP66, от -45 до +50°С</t>
  </si>
  <si>
    <t>B2710RCVZ</t>
  </si>
  <si>
    <t>2 Мп, 1/2.8'' КМОП SONY Exmor, 0.01 лк (день)/0.005 лк (ночь), H.264/MJPEG, 1920x1080 25 к/с, моторизованный объектив 2.8-8 мм, ИК-подсветка (до 20 м), DWDR, 2D/3DNR, 12В/PoE, IP66, от -45 до +50°С</t>
  </si>
  <si>
    <t>ПАНОРАМНЫЕ IP КАМЕРЫ FISHEYE</t>
  </si>
  <si>
    <t>BD3670FL2</t>
  </si>
  <si>
    <t>6 Мп, 1/1.8'' КМОП SONY Exmor R, 0.01 лк (день)/0.003 лк (ночь), 3072x2048, 60 к/с, 4 потока H.264/MJPEG, объектив fisheye, управление ePTZ, аппаратное устранение искажений Hardware Dewarping, механический ИК-фильтр, ИК-подсветка, DWDR, 2DNR/3DNR/ColorNR, встроенный микрофон и динамик, microSDXC (до 128 ГБ), 12В/PoE</t>
  </si>
  <si>
    <t>BD3990FL2</t>
  </si>
  <si>
    <t>BD3990FLM</t>
  </si>
  <si>
    <t>12 Мп, 1/1.7'' КМОП SONY Exmor R, 0.1 лк (день)/0.01 лк (ночь), 4000x3000, 60 к/с, 4 потока H.264/MJPEG, объектив fisheye, управление ePTZ, аппаратное устранение искажений Hardware Dewarping, электромеханический ИК-фильтр, ИК-подсветка, DWDR, 2DNR/3DNR/ColorNR, microSDXC (до 128 ГБ), 12В (DC)/PoE, IP66, от -40 до +50°С</t>
  </si>
  <si>
    <t>12 Мп, 1/1.7'' КМОП SONY Exmor R, 0.1 лк (день)/0.01 лк (ночь), 4000x3000, 60 к/с, 4 потока H.264/MJPEG, объектив fisheye, управление ePTZ, аппаратное устранение искажений Hardware Dewarping, электромеханический ИК-фильтр, ИК-подсветка, DWDR, 2DNR/3DNR/ColorNR, встроенный микрофон и динамик, microSDXC (до 128 ГБ), 12В (DC)/PoE</t>
  </si>
  <si>
    <t>B55-5</t>
  </si>
  <si>
    <t>2 Мп, 1/2.8'' КМОП SONY Exmor R, купольная скоростная 5-160°/сек, 0.02 лк (День)/0.002 лк (Ночь), H.264 HP/MP/BP, H.265 MP, MJPEG, Zoom 5x оптич./12x цифр., Full HD 25 к/с, электромеханический ИК-фильтр, DWDR, обогрев, IP66, от -50 до +50°С</t>
  </si>
  <si>
    <t>B85-20H</t>
  </si>
  <si>
    <t>B85-20H2</t>
  </si>
  <si>
    <t>2 Мп, 1/2.8'' SONY Exmor, купольная скоростная 0.5-320°/сек, 0.5 лк (день)/0.05 лк (ночь), H.265 MP, H.264 HP/MP/BP, Motion JPEG, Full HD 25 к/с, Zoom 20х оптич., DWDR, механический ИК-фильтр, microSDHC/SDXC, IP66, от -40 до +50°C</t>
  </si>
  <si>
    <t>2 Мп, 1/2.8'' SONY Exmor R, купольная скоростная 0.5-320°/сек, 0.02 лк (день)/0.002 лк (ночь), H.265 MP, H.264 HP/MP/BP, MJPEG, Full HD 25 к/с, Zoom 20х оптич., DWDR, механический ИК-фильтр, microSDHC/SDXC, IP66, от -40 до +50°C</t>
  </si>
  <si>
    <t>BD133P</t>
  </si>
  <si>
    <t>2 Мп, 1/2.8'' КМОП SONY, купольная скоростная 0.5-400°/сек, 0.2 лк (День)/0.02 лк (Ночь), 4 потока Н.264/MJPEG, Zoom 18х оптич./8х цифр., Full HD 25 к/с, microSDHC, механический ИК-фильтр, DWDR, 2DNR, IP66, 24В/Ultra PoE, от -40 до +50°C</t>
  </si>
  <si>
    <t>B1xx-4G</t>
  </si>
  <si>
    <t>B10xx-4G</t>
  </si>
  <si>
    <t>Ant4-4GM30-1M</t>
  </si>
  <si>
    <t>BxxxxRZK-220</t>
  </si>
  <si>
    <t>BxxxxRZK-HP</t>
  </si>
  <si>
    <t>Модуль 2G/3G/4G (для камеры B12C)</t>
  </si>
  <si>
    <t>Модуль 2G/3G/4G промышленного класса (для камер B1510, B2710)</t>
  </si>
  <si>
    <t xml:space="preserve">Всенаправленная 2G/3G/4G уличная антенна </t>
  </si>
  <si>
    <t>Встроенный блок питания 220 В (АС), от -60 до +50°С, «холодный старт»</t>
  </si>
  <si>
    <t>Встроенный сплиттер питания по Ethernet High PoE 802.3 at, от -60 до +50°С, «холодный старт»</t>
  </si>
  <si>
    <t>BRVL2</t>
  </si>
  <si>
    <t>До 36 камер, скорость отображения 350 к/с при FullHD@H.264, Embedded OS, SSD диск, до 4хSATA HDD 3.5'', ПО русскоязычное, увеличенная скорость загрузки, защита от несанкционированных действий оператора</t>
  </si>
  <si>
    <t>До 36 камер, скорость отображения 275 к/с при FullHD@H.264, Embedded OS, SSD диск, до 4хSATA HDD 3.5'', ПО русскоязычное, увеличенная скорость загрузки, защита от несанкционированных действий оператора</t>
  </si>
  <si>
    <t>До 36 камер, скорость отображения 200 к/с при FullHD@H.264, Embedded OS, SSD диск, до 4хSATA HDD 3.5'', ПО русскоязычное, увеличенная скорость загрузки, защита от несанкционированных действий оператора</t>
  </si>
  <si>
    <t>До 32 IP-каналов со звуком, до 180 Мбит/с, 2592х1944 (5 Мп), до 800 к/с, Н.264, подключение камер по ONVIF, до 8хSATA HDD 3.5''</t>
  </si>
  <si>
    <t>До 24 IP-каналов со звуком, 8xPoE, до 80 Мбит/с, 3072x2048 (6 Мп), до 600 к/с, H.264, подключение камер Plug&amp;Play, по ONVIF, до 2хSATA HDD 3.5'', компактный размер, мобильный клиент iOS/Android</t>
  </si>
  <si>
    <t>До 24 IP-каналов со звуком, до 80 Мбит/с, 3072x2048 (6 Мп), до 600 к/с, H.264, подключение камер по ONVIF, до 2хSATA HDD 3.5'', компактный размер, мобильный клиент iOS/Android</t>
  </si>
  <si>
    <t>До 16 IP-каналов со звуком, 8xPoE, до 160 Мбит/с, 3072x2048 (6 Мп), до 480 к/с, Н.264, экспорт в AVI, детектор лиц, подключение камер по ONVIF, легкий доступ через интернет (P2P сервис), до 2хSATA HDD 3.5'', мобильный клиент iOS/Android, поддержка облачных хранилищ</t>
  </si>
  <si>
    <t>До 16 IP-каналов со звуком, до 160 Мбит/с, 3072x2048 (6 Мп), до 480 к/с, Н.264, экспорт в AVI, детектор лиц, подключение камер по ONVIF, легкий доступ через интернет (P2P сервис), до 2хSATA HDD 3.5'', мобильный клиент iOS/Android, поддержка облачных хранилищ</t>
  </si>
  <si>
    <t>До 12 IP-каналов со звуком, до 50 Мбит/с, 1920х1080, до 300 к/с, Н.264, подключение камер по ONVIF, 1хSATA HDD 3.5'', компактный размер</t>
  </si>
  <si>
    <t>До 8 IP-каналов, до 60 Мбит/с, 1920х1080, до 200 к/с, Н.264, подключение IP-камер BEWARD серии "B", до 2хSATA HDD 3.5'', компактный размер</t>
  </si>
  <si>
    <t>До 8 IP-каналов со звуком, 8xPoE, до 80 Мбит/с, 3072x2048 (6 Мп), до 240 к/с, Н.264, экспорт в AVI, детектор лиц, подключение камер по ONVIF, легкий доступ через интернет (P2P сервис), 1хSATA HDD 3.5'', мобильный клиент iOS/Android, поддержка облачных хранилищ</t>
  </si>
  <si>
    <t>До 8 IP-каналов со звуком, до 48 Мбит/с, 1920x1080 (2 Мп), до 240 к/с, Н.264, экспорт в AVI, подключение камер по ONVIF, легкий доступ через интернет (P2P сервис), 1хSATA HDD 3.5'', мобильный клиент iOS/Android, поддержка облачных хранилищ</t>
  </si>
  <si>
    <t>До 4 IP-каналов со звуком, 4xPoE, до 40 Мбит/с, 3072x2048 (6 Мп), до 120 к/с, Н.264, экспорт в AVI, подключение камер по ONVIF, легкий доступ через интернет (P2P сервис), 1хSATA HDD 3.5'', мобильный клиент iOS/Android, поддержка облачных хранилищ</t>
  </si>
  <si>
    <t>До 4 IP-каналов со звуком, 4xPoE, до 32 Мбит/с, 1920x1080 (2 Мп), до 120 к/с, Н.264, экспорт в AVI, подключение камер по ONVIF, легкий доступ через интернет (P2P сервис), 1хSATA HDD 3.5'', мобильный клиент iOS/Android, поддержка облачных хранилищ</t>
  </si>
  <si>
    <t>До 4 IP-каналов со звуком, до 32 Мбит/с, 1920x1080 (2 Мп), до 120 к/с, Н.264, экспорт в AVI, подключение камер по ONVIF, легкий доступ через интернет (P2P сервис), 1хSATA HDD 3.5'', мобильный клиент iOS/Android, поддержка облачных хранилищ</t>
  </si>
  <si>
    <t>BS1232</t>
  </si>
  <si>
    <t>До 32 IP-каналов со звуком, до 128 Мбит/с, 2592х1944 (5 Мп), до 800 к/с, Н.264, подключение камер по ONVIF, до 2хSATA HDD 3.5''</t>
  </si>
  <si>
    <t>STP-811HPv2</t>
  </si>
  <si>
    <t>Неуправляемый, 8 портов 10/100 Мбит/c (все с поддержкой High PoE) + 1 порт 10/100/1000 Мбит/с Base-T, PoE бюджет 120 Вт, промышленное исполнение</t>
  </si>
  <si>
    <t>Управляемый, 16 портов 10/100 Мбит/с (все с поддержкой High PoE) + 2 Shared SFP 10/100/1000 Мбит/с, PoE бюджет 220 Вт</t>
  </si>
  <si>
    <t>FSD-803</t>
  </si>
  <si>
    <t>Неуправляемый, 8 портов 10/100 Мбит/с</t>
  </si>
  <si>
    <t>FGSW-2620</t>
  </si>
  <si>
    <t>Неуправляемый, 24 порта 10/100 Мбит/с + 2 порта Gigabit Ethernet</t>
  </si>
  <si>
    <t>FGSW-2620CS</t>
  </si>
  <si>
    <t>Управляемый, 24 порта 10/100 Мбит/с + 2 Gigabit Ethernet</t>
  </si>
  <si>
    <t>STW-16P8</t>
  </si>
  <si>
    <t>Управляемый, 16 портов 10/100Мбит/с (из них 8 с поддержкой PoE), PoE бюджет 110 Вт</t>
  </si>
  <si>
    <t>ИК ПОДСВЕТКА</t>
  </si>
  <si>
    <t>LIR3</t>
  </si>
  <si>
    <t>LIR4</t>
  </si>
  <si>
    <t>Уличный ИК-прожектор, угол подсветки 15°, 45°, 75° (на выбор), дальность до 90 м (для 15°), количество ИК-светодиодов - 3 (Hi-Power LED), автоматическое включение подсветки</t>
  </si>
  <si>
    <t>Уличный ИК-прожектор, угол подсветки 15°, 30°, 45°, 75° (на выбор), дальность до 120 м (для 15°), количество ИК-светодиодов - 6 (Hi-Power LED), автоматическое включение подсветки</t>
  </si>
  <si>
    <t>BK0104S</t>
  </si>
  <si>
    <t>BK0104S-P4</t>
  </si>
  <si>
    <t>BK0104-P4</t>
  </si>
  <si>
    <t>BK0108S</t>
  </si>
  <si>
    <t xml:space="preserve"> BK0108-P8</t>
  </si>
  <si>
    <t>BK1216</t>
  </si>
  <si>
    <t>BK1216-P8</t>
  </si>
  <si>
    <t>BDR24V</t>
  </si>
  <si>
    <t>BDR24VP8</t>
  </si>
  <si>
    <t>BS2832</t>
  </si>
  <si>
    <t xml:space="preserve"> B12C</t>
  </si>
  <si>
    <t>BD46C</t>
  </si>
  <si>
    <t>BD4680</t>
  </si>
  <si>
    <t>B1210DM</t>
  </si>
  <si>
    <t>B1710DM</t>
  </si>
  <si>
    <t>BD4640DR</t>
  </si>
  <si>
    <t>BD4680DRV</t>
  </si>
  <si>
    <t>BD4680DRZ</t>
  </si>
  <si>
    <t>BD4680DVZ</t>
  </si>
  <si>
    <t>BD4680DV</t>
  </si>
  <si>
    <t>B1210R</t>
  </si>
  <si>
    <t>B2710R</t>
  </si>
  <si>
    <t>B2710RZK</t>
  </si>
  <si>
    <t>B2710RZQ</t>
  </si>
  <si>
    <t>BD4640RC</t>
  </si>
  <si>
    <t>BD4640RCV2</t>
  </si>
  <si>
    <t>BD4680RV</t>
  </si>
  <si>
    <t>BD4680RVZ</t>
  </si>
  <si>
    <t>BD134P</t>
  </si>
  <si>
    <t>BD136P</t>
  </si>
  <si>
    <t>B96-30</t>
  </si>
  <si>
    <t>B89R-5260Z18</t>
  </si>
  <si>
    <t>B89L2-5230Z40</t>
  </si>
  <si>
    <t>N6603</t>
  </si>
  <si>
    <t>N35110</t>
  </si>
  <si>
    <t>B54-1-IP2</t>
  </si>
  <si>
    <t>В2.920</t>
  </si>
  <si>
    <t>BD133</t>
  </si>
  <si>
    <t>B1055D</t>
  </si>
  <si>
    <t>B1072</t>
  </si>
  <si>
    <t>M-660-7B</t>
  </si>
  <si>
    <t>BD3570D</t>
  </si>
  <si>
    <t>2 Мп, 1/2.7'' КМОП, 0.05 лк (день)/ 0.01 лк (ночь), X-Panner, Н.264/MJPEG/MPEG-4, 1920х1080 30 к/с, варифокальный объектив 3.0-9.0 мм, АРД, ИК-подсветка, DWDR, шумоподавление, PoE, IP66, от -65 до +50°С</t>
  </si>
  <si>
    <r>
      <t xml:space="preserve">N серия - </t>
    </r>
    <r>
      <rPr>
        <sz val="9"/>
        <rFont val="Arial"/>
        <family val="2"/>
        <charset val="204"/>
      </rPr>
      <t>Простота настроек, простота использования, низкая цена</t>
    </r>
    <r>
      <rPr>
        <b/>
        <sz val="9"/>
        <rFont val="Arial"/>
        <family val="2"/>
        <charset val="204"/>
      </rPr>
      <t xml:space="preserve">
BD серия - </t>
    </r>
    <r>
      <rPr>
        <sz val="9"/>
        <rFont val="Arial"/>
        <family val="2"/>
        <charset val="204"/>
      </rPr>
      <t>Максимальное разрешение видеопотока, максимальная чувствительность, наилучшая детализация изображения</t>
    </r>
    <r>
      <rPr>
        <b/>
        <sz val="9"/>
        <rFont val="Arial"/>
        <family val="2"/>
        <charset val="204"/>
      </rPr>
      <t xml:space="preserve">
B серия - </t>
    </r>
    <r>
      <rPr>
        <sz val="9"/>
        <rFont val="Arial"/>
        <family val="2"/>
        <charset val="204"/>
      </rPr>
      <t>Максимальная эффективность сжатия видеопотока, оптимизация для беспроводных решенией (4G, Wi-Fi), широкий выбор опций под специализированные задачи</t>
    </r>
  </si>
  <si>
    <t>B12C</t>
  </si>
  <si>
    <t>1 Мп, 1/4'' КМОП, 0.3 лк (день)/0.1 лк (ночь), Н.264, 1280x720 25 к/с, встроенный активный микрофон (до 10м), ИК-фильтр, DWDR, 2D/3DNR/SmartNR, 5В, объектив 2.8 мм на выбор Подробнее: https://pulsar-systems.kz/p33734415-kamera-beward-b12c.html</t>
  </si>
  <si>
    <t>ЦЕНА СО СКИДКОЙ ОТ РОЗНИЦЫ</t>
  </si>
  <si>
    <t>B2720RVQ</t>
  </si>
  <si>
    <t>BD2570-K220</t>
  </si>
  <si>
    <t>BD4330-К12</t>
  </si>
  <si>
    <t>.3 Мп, 1/3'' КМОП SONY Exmor, 0.008 лк (день)/0.002 лк (ночь), H.264/MJPEG, 1280x960 25 к/с, варифокальный объектив 2.8-12.0 мм, АРД, ИК-подсветка (до 20 м), DWDR, 2D/3DNR, 12В/PoE, IP66, от -45 до +50°С</t>
  </si>
  <si>
    <t>2 Мп, 1/2.8'' КМОП SONY Exmor, 0.01 лк (день)/0.008 лк (ночь), H.264/MJPEG, 1920x1080 25 к/с, варифокальный объектив 2.8-11.0 мм, АРД, механический ИК-фильтр, фиксированная или варифокальная ИК-подсветка (до 90 м, 6 ИК-светодиодов), DWDR, 2D/3DNR, 12В/PoE, IP66, от -45 до +50°С</t>
  </si>
  <si>
    <t>5 Мп, 1/2.5'' КМОП Aptina, 0.01 лк (день)/0.008 лк (ночь), 4 потока Н.264/MJPEG, 12 к/с 2592х1944, DWDR, моторизованный варифокальный объектив 2.8-11.0 мм, автофокус, АРД, механический ИК-фильтр</t>
  </si>
  <si>
    <t>5 Мп, 1/2.5'' КМОП, 0.1 лк (день)/0.008 лк (ночь), 4 потока H.264/MJPEG, 12 к/с 2592х1944, АРД, механический ИК-фильтр, DWDR, 3DNR/SPQ, NAS, 12В/PoE, объектив C/CS. Уличное исполнение в термокожухе -40...+40°С с кронштейном. Питание 220 В, встроенный блок питания.</t>
  </si>
  <si>
    <t>1/2.7" CMOS, 2 Мп, освещенность от 0.08 лк, интерфейс проводной, подключение микрофона, карты памяти microSD. Уличное исполнение в термокожухе -40 ...+40°С, с кронштейном. Питание 12 В.</t>
  </si>
  <si>
    <t>IP камеры с разрешением 3 Мп</t>
  </si>
  <si>
    <t>IP камеры с разрешением 4 Мп</t>
  </si>
  <si>
    <t>ПОВОРОТНЫЕ IP КАМЕРЫ (PTZ)</t>
  </si>
  <si>
    <t>HD КАМЕРЫ 2 Мп</t>
  </si>
  <si>
    <t>HD КАМЕРЫ 5 Мп</t>
  </si>
  <si>
    <r>
      <rPr>
        <b/>
        <sz val="9"/>
        <rFont val="Arial"/>
        <family val="2"/>
        <charset val="204"/>
      </rPr>
      <t>SOHO серия</t>
    </r>
    <r>
      <rPr>
        <sz val="9"/>
        <rFont val="Arial"/>
        <family val="2"/>
        <charset val="204"/>
      </rPr>
      <t xml:space="preserve"> - HD камеры
</t>
    </r>
    <r>
      <rPr>
        <b/>
        <sz val="9"/>
        <rFont val="Arial"/>
        <family val="2"/>
        <charset val="204"/>
      </rPr>
      <t>STANDART серия</t>
    </r>
    <r>
      <rPr>
        <sz val="9"/>
        <rFont val="Arial"/>
        <family val="2"/>
        <charset val="204"/>
      </rPr>
      <t xml:space="preserve"> - HD камеры</t>
    </r>
    <r>
      <rPr>
        <b/>
        <sz val="9"/>
        <rFont val="Arial"/>
        <family val="2"/>
        <charset val="204"/>
      </rPr>
      <t/>
    </r>
  </si>
  <si>
    <t>IP камеры с разрешением 5 Мп</t>
  </si>
  <si>
    <t>IP камеры с разрешением 8 Мп</t>
  </si>
  <si>
    <t>Лицензия* на работу с 1 IP-камерой** х86/х64</t>
  </si>
  <si>
    <t>включено в стоимость</t>
  </si>
  <si>
    <t>Детектор саботажа</t>
  </si>
  <si>
    <t>Расширение с ML до LS</t>
  </si>
  <si>
    <t>Расширение с ML до ST</t>
  </si>
  <si>
    <t>Модуль развертки Fisheye-камер</t>
  </si>
  <si>
    <t>Резервирование 1 канала с отображением</t>
  </si>
  <si>
    <t xml:space="preserve">Модуль интерактивного поиска </t>
  </si>
  <si>
    <t>Модуль "Тепловая карта интенсивности движения"</t>
  </si>
  <si>
    <t>Модуль "Контроль активности персонала"</t>
  </si>
  <si>
    <t>Детектор скоплений людей</t>
  </si>
  <si>
    <t>Модуль определения длины очереди</t>
  </si>
  <si>
    <t>Детектор оставленных предметов</t>
  </si>
  <si>
    <t>Детектор дыма и огня</t>
  </si>
  <si>
    <t>Детектор громкого звука</t>
  </si>
  <si>
    <t xml:space="preserve">  от  56 500 рублей, подробнее в разделе "Модули Macroscop"  </t>
  </si>
  <si>
    <t xml:space="preserve">    от  18 000 рублей, подробнее в разделе "Модули Macroscop"  </t>
  </si>
  <si>
    <t xml:space="preserve">Детектор оставленных предметов </t>
  </si>
  <si>
    <t xml:space="preserve">Модуль определения длины очереди </t>
  </si>
  <si>
    <t>Пакет лицензий* для NVR POWER</t>
  </si>
  <si>
    <t>Лицензия* для NVR POWER для работы с 4 IP-камерами**</t>
  </si>
  <si>
    <t>* Лицензия - неисключительное право использования программного обеспечения за вознаграждение.</t>
  </si>
  <si>
    <t>**1 IP-камера - это камера, имеющая 1 основной видеопоток. Если 1 IP-камера имеет несколько основных видеопотоков, то требуемое количество лицензий* на 1 IP-камеру будет соответствовать количеству основных видеопотоков.</t>
  </si>
  <si>
    <r>
      <t>Macroscop ST</t>
    </r>
    <r>
      <rPr>
        <sz val="8"/>
        <color indexed="8"/>
        <rFont val="Arial"/>
        <family val="2"/>
        <charset val="204"/>
      </rPr>
      <t xml:space="preserve">
Позволяет построить систему, содержащую неограниченное количество IP-камер**, серверов и рабочих мест мониторинга.</t>
    </r>
  </si>
  <si>
    <r>
      <t>Модуль трекинга</t>
    </r>
    <r>
      <rPr>
        <b/>
        <sz val="8"/>
        <color indexed="8"/>
        <rFont val="Arial"/>
        <family val="2"/>
        <charset val="204"/>
      </rPr>
      <t xml:space="preserve"> </t>
    </r>
  </si>
  <si>
    <r>
      <rPr>
        <b/>
        <sz val="8"/>
        <color indexed="8"/>
        <rFont val="Arial"/>
        <family val="2"/>
        <charset val="204"/>
      </rPr>
      <t xml:space="preserve">Электронный ключ Guardant. </t>
    </r>
    <r>
      <rPr>
        <sz val="8"/>
        <color indexed="8"/>
        <rFont val="Arial"/>
        <family val="2"/>
        <charset val="204"/>
      </rPr>
      <t>Необходим для работы программного обеспечения  Macroscop. Ограничения на один USB ключ -до 479 лицензий* на работу с 1 IP-камерой.**</t>
    </r>
  </si>
  <si>
    <r>
      <rPr>
        <b/>
        <sz val="8"/>
        <color indexed="8"/>
        <rFont val="Arial"/>
        <family val="2"/>
        <charset val="204"/>
      </rPr>
      <t xml:space="preserve">Программный ключ защиты. </t>
    </r>
    <r>
      <rPr>
        <sz val="8"/>
        <color indexed="8"/>
        <rFont val="Arial"/>
        <family val="2"/>
        <charset val="204"/>
      </rPr>
      <t>После активации ключа он не может быть перенесен на другой компьютер и при выходе компьютера из строя не восстанавливается.</t>
    </r>
  </si>
  <si>
    <r>
      <t xml:space="preserve">Macroscop ML 
</t>
    </r>
    <r>
      <rPr>
        <sz val="8"/>
        <color indexed="8"/>
        <rFont val="Arial"/>
        <family val="2"/>
        <charset val="204"/>
      </rPr>
      <t>Позволяет построить систему, содержащую до 20 IP-камер**, 1 сервер и 2 рабочих места мониторинга.</t>
    </r>
  </si>
  <si>
    <r>
      <t>Macroscop LS</t>
    </r>
    <r>
      <rPr>
        <sz val="8"/>
        <color indexed="8"/>
        <rFont val="Arial"/>
        <family val="2"/>
        <charset val="204"/>
      </rPr>
      <t xml:space="preserve">
Позволяет построить систему, содержащую до 400 IP-камер**, 5 серверов и 10 рабочих мест мониторинга.</t>
    </r>
  </si>
  <si>
    <r>
      <t>Модуль трекинга</t>
    </r>
    <r>
      <rPr>
        <b/>
        <sz val="8"/>
        <color theme="1"/>
        <rFont val="Arial"/>
        <family val="2"/>
        <charset val="204"/>
      </rPr>
      <t xml:space="preserve"> </t>
    </r>
  </si>
  <si>
    <r>
      <t xml:space="preserve">от  </t>
    </r>
    <r>
      <rPr>
        <b/>
        <sz val="8"/>
        <color rgb="FF002060"/>
        <rFont val="Arial"/>
        <family val="2"/>
        <charset val="204"/>
      </rPr>
      <t>104 400</t>
    </r>
    <r>
      <rPr>
        <sz val="8"/>
        <color theme="1"/>
        <rFont val="Arial"/>
        <family val="2"/>
        <charset val="204"/>
      </rPr>
      <t xml:space="preserve"> тенге , подробнее в разделе "Модули Macroscop"</t>
    </r>
  </si>
  <si>
    <t>Комплект приводов 950 N2 с шарнирным рычагом для раcпашных дверей с двумя створками шириной от 0,7 до 1,4м, весом от 367 до 92кг каждая, соответственно</t>
  </si>
  <si>
    <t>TD-9568E2</t>
  </si>
  <si>
    <t xml:space="preserve">Камера Fisheye </t>
  </si>
  <si>
    <t>TD-9621E2</t>
  </si>
  <si>
    <t>2MP ( 1920 x 1080 ); Чипсет 1/3.6" CMOS progressive scan; 25к/с; Фиксированный объектив 3,6 мм; Видео выход AHD/TVI/CVI/CVBS; Источник питания DC12V（±10%); Рабочий диапазон температур -40°C…+50°C</t>
  </si>
  <si>
    <t>TD-2708AS-P</t>
  </si>
  <si>
    <t>5MP AHD DVR</t>
  </si>
  <si>
    <t>TD-2716TD-PR</t>
  </si>
  <si>
    <t>TD-2732TD-PR</t>
  </si>
  <si>
    <t xml:space="preserve">6 зон обнаружения; 100 уровней чувствительности; Электропитание:AC85-264В; Рабочая температура:-20℃--+50℃ ; Размер прохода: 2000мм(В)X700mm(Ш)X605mm(Г); Общий вес: 67 кг </t>
  </si>
  <si>
    <t xml:space="preserve">8 / 16/ 24 зон обнаружения; 256 уровней чувствительности; Электропитание:AC85V-264В; Рабочая температура:-20С - +50С℃ ;   Размер прохода: 2000мм(В)X700mm(Ш)X605mm(Г); Общий вес: 84 кг </t>
  </si>
  <si>
    <t>33 зоны обнаружения; 300 уровней чувствительности; Электропитание:AC85V-264В / 47.5-60 Гц; Мощность: &lt;15Вт; Рабочая температура:-20С℃--+50С℃; Размер прохода: 2050мм(В)X700mm(Ш)X600mm(Г); Вес брутто: 70 кг</t>
  </si>
  <si>
    <r>
      <t xml:space="preserve">Купольная;  2MP ( 1920 x 1080 ) TVI/AHD; Частота кадров 30 к/с; Обектив 4.7-94мм;  Объектив 20×Optical Zoom;  </t>
    </r>
    <r>
      <rPr>
        <b/>
        <sz val="8"/>
        <color rgb="FFFF0000"/>
        <rFont val="Arial"/>
        <family val="2"/>
        <charset val="204"/>
      </rPr>
      <t>ИК-подсветка до 100 м;</t>
    </r>
    <r>
      <rPr>
        <sz val="8"/>
        <rFont val="Arial"/>
        <family val="2"/>
        <charset val="204"/>
      </rPr>
      <t xml:space="preserve">  Источник питания  AC 24V / 3000   mA; Степень защиты IP66; Формат сжатия H.264, H.265; Рабочий диапазон температур -40°C…+60°C</t>
    </r>
  </si>
  <si>
    <r>
      <t xml:space="preserve">До 4 IP-каналов; разрешение до 5 Мп; Подключение внутренних накопителей </t>
    </r>
    <r>
      <rPr>
        <b/>
        <sz val="8"/>
        <color rgb="FFFF0000"/>
        <rFont val="Arial"/>
        <family val="2"/>
        <charset val="204"/>
      </rPr>
      <t>1хSATA HDD</t>
    </r>
    <r>
      <rPr>
        <sz val="8"/>
        <rFont val="Arial"/>
        <family val="2"/>
        <charset val="204"/>
      </rPr>
      <t>; max 6T per HDD; Источник питания DC12V; Размер 255 × 233 × 42 ( W × D × H )</t>
    </r>
  </si>
  <si>
    <r>
      <t xml:space="preserve">До 8 IP-каналов; разрешение до 5 Мп; Подключение внутренних накопителей </t>
    </r>
    <r>
      <rPr>
        <b/>
        <sz val="8"/>
        <color rgb="FFFF0000"/>
        <rFont val="Arial"/>
        <family val="2"/>
        <charset val="204"/>
      </rPr>
      <t>1хSATA HDD</t>
    </r>
    <r>
      <rPr>
        <sz val="8"/>
        <color rgb="FFFF0000"/>
        <rFont val="Arial"/>
        <family val="2"/>
        <charset val="204"/>
      </rPr>
      <t>;</t>
    </r>
    <r>
      <rPr>
        <sz val="8"/>
        <rFont val="Arial"/>
        <family val="2"/>
        <charset val="204"/>
      </rPr>
      <t xml:space="preserve"> max 6T per HDD; Источник питания DC12V; Размер 255 × 233 × 42 ( W × D × H )</t>
    </r>
  </si>
  <si>
    <r>
      <t xml:space="preserve">До 4 IP-каналов, разрешение до 5 Мп; Подключение внутренних накопителей </t>
    </r>
    <r>
      <rPr>
        <b/>
        <sz val="8"/>
        <color rgb="FFFF0000"/>
        <rFont val="Arial"/>
        <family val="2"/>
        <charset val="204"/>
      </rPr>
      <t>1хSATA HDD</t>
    </r>
    <r>
      <rPr>
        <sz val="8"/>
        <rFont val="Arial"/>
        <family val="2"/>
        <charset val="204"/>
      </rPr>
      <t>, 3.5'' (до 8 ТБ); Источник питания DC12V;  Формат сжатия высокого профиля H.265; Размер 300 × 248 × 52 ( W × D × H)</t>
    </r>
  </si>
  <si>
    <r>
      <t xml:space="preserve">До 4 IP-каналов, разрешение до 5 Мп; 4 порта с поддержкой PoE; Подключение внутренних накопителей </t>
    </r>
    <r>
      <rPr>
        <b/>
        <sz val="8"/>
        <color rgb="FFFF0000"/>
        <rFont val="Arial"/>
        <family val="2"/>
        <charset val="204"/>
      </rPr>
      <t>1хSATA HDD,</t>
    </r>
    <r>
      <rPr>
        <sz val="8"/>
        <rFont val="Arial"/>
        <family val="2"/>
        <charset val="204"/>
      </rPr>
      <t xml:space="preserve"> 3.5'' (до 8 ТБ); Источник питания DC48V;  Формат сжатия высокого профиля H.265; Размер 300 × 248 × 52 ( W × D × H）</t>
    </r>
  </si>
  <si>
    <r>
      <t xml:space="preserve">До 8 IP-каналов, разрешение до 5 Мп; Подключение внутренних накопителей </t>
    </r>
    <r>
      <rPr>
        <b/>
        <sz val="8"/>
        <color rgb="FFFF0000"/>
        <rFont val="Arial"/>
        <family val="2"/>
        <charset val="204"/>
      </rPr>
      <t>1хSATA HDD,</t>
    </r>
    <r>
      <rPr>
        <sz val="8"/>
        <rFont val="Arial"/>
        <family val="2"/>
        <charset val="204"/>
      </rPr>
      <t xml:space="preserve"> 3.5'' (до 8 ТБ); Источник питания DC12V;  Формат сжатия высокого профиля H.265; Размер 300 × 248 × 52 ( W × D × H)</t>
    </r>
  </si>
  <si>
    <r>
      <t xml:space="preserve">До 8 IP-каналов, разрешение до 5 Мп; Подключение внутренних накопителей  </t>
    </r>
    <r>
      <rPr>
        <b/>
        <sz val="8"/>
        <color rgb="FFFF0000"/>
        <rFont val="Arial"/>
        <family val="2"/>
        <charset val="204"/>
      </rPr>
      <t>SATA × 2</t>
    </r>
    <r>
      <rPr>
        <sz val="8"/>
        <rFont val="Arial"/>
        <family val="2"/>
        <charset val="204"/>
      </rPr>
      <t>, max 8T per HDD; Источник питания DC12V;  Формат сжатия высокого профиля H.265/H.264; Размер 380 × 268 × 52 ( W × D × H )</t>
    </r>
  </si>
  <si>
    <r>
      <t xml:space="preserve">До 8 IP-каналов, разрешение до 5 Мп;  8 портов с поддержкой PoE; Подключение внутренних накопителей </t>
    </r>
    <r>
      <rPr>
        <b/>
        <sz val="8"/>
        <color rgb="FFFF0000"/>
        <rFont val="Arial"/>
        <family val="2"/>
        <charset val="204"/>
      </rPr>
      <t>1хSATA HDD</t>
    </r>
    <r>
      <rPr>
        <sz val="8"/>
        <rFont val="Arial"/>
        <family val="2"/>
        <charset val="204"/>
      </rPr>
      <t>, 3.5'' (до 8 ТБ); Источник питания DC48V;  Формат сжатия высокого профиля H.265; Размер 300 × 248 × 52 ( W × D × H）</t>
    </r>
  </si>
  <si>
    <r>
      <t xml:space="preserve">До 8 IP-каналов, разрешение до 5 Мп; 8 портов с поддержкой PoE; Подключение внутренних накопителей </t>
    </r>
    <r>
      <rPr>
        <b/>
        <sz val="8"/>
        <color rgb="FFFF0000"/>
        <rFont val="Arial"/>
        <family val="2"/>
        <charset val="204"/>
      </rPr>
      <t xml:space="preserve">SATA × 2 (HDD), </t>
    </r>
    <r>
      <rPr>
        <sz val="8"/>
        <rFont val="Arial"/>
        <family val="2"/>
        <charset val="204"/>
      </rPr>
      <t xml:space="preserve"> 3.5'' (до 8 ТБ); Источник питания DC48V;  Формат сжатия высокого профиля H.265/H.264; Размер 380 × 268 × 52 ( W × D × H ) </t>
    </r>
  </si>
  <si>
    <r>
      <t xml:space="preserve">До 16 IP-каналов, разрешение до 5 Мп; Подключение внутренних накопителей  </t>
    </r>
    <r>
      <rPr>
        <b/>
        <sz val="8"/>
        <color rgb="FFFF0000"/>
        <rFont val="Arial"/>
        <family val="2"/>
        <charset val="204"/>
      </rPr>
      <t>SATA × 2</t>
    </r>
    <r>
      <rPr>
        <sz val="8"/>
        <rFont val="Arial"/>
        <family val="2"/>
        <charset val="204"/>
      </rPr>
      <t>, max 8T per HDD; Источник питания DC12V;  Формат сжатия высокого профиля H.265/H.264; Размер 380 × 268 × 52 ( W × D × H )</t>
    </r>
  </si>
  <si>
    <r>
      <t xml:space="preserve">До 4 IP-каналов,  разрешение до 8 Мп; Подключение внутренних накопителей </t>
    </r>
    <r>
      <rPr>
        <b/>
        <sz val="8"/>
        <color rgb="FFFF0000"/>
        <rFont val="Arial"/>
        <family val="2"/>
        <charset val="204"/>
      </rPr>
      <t>1хSATA HDD</t>
    </r>
    <r>
      <rPr>
        <sz val="8"/>
        <rFont val="Arial"/>
        <family val="2"/>
        <charset val="204"/>
      </rPr>
      <t>, 3.5'' (до 8 ТБ); Источник питания DC12V;  Формат сжатия высокого профиля H.265/H.264; Размер 255 × 210 × 42 ( W × D × H )</t>
    </r>
  </si>
  <si>
    <r>
      <t xml:space="preserve">До 4 IP-каналов,  разрешение до 8 Мп; 4 порта с поддержкой PoE; Подключение внутренних накопителей </t>
    </r>
    <r>
      <rPr>
        <b/>
        <sz val="8"/>
        <color rgb="FFFF0000"/>
        <rFont val="Arial"/>
        <family val="2"/>
        <charset val="204"/>
      </rPr>
      <t>1хSATA</t>
    </r>
    <r>
      <rPr>
        <sz val="8"/>
        <rFont val="Arial"/>
        <family val="2"/>
        <charset val="204"/>
      </rPr>
      <t xml:space="preserve"> HDD, 3.5'' (до 8 ТБ); Источник питания DC48V;  Формат сжатия высокого профиля H.265; Размер 300 × 248 × 52 ( W × D × H)</t>
    </r>
  </si>
  <si>
    <r>
      <t xml:space="preserve">До 8 IP-каналов,  разрешение до 8 Мп; Подключение внутренних накопителей </t>
    </r>
    <r>
      <rPr>
        <b/>
        <sz val="8"/>
        <color rgb="FFFF0000"/>
        <rFont val="Arial"/>
        <family val="2"/>
        <charset val="204"/>
      </rPr>
      <t>1хSATA HDD</t>
    </r>
    <r>
      <rPr>
        <sz val="8"/>
        <rFont val="Arial"/>
        <family val="2"/>
        <charset val="204"/>
      </rPr>
      <t>, 3.5'' (до 8 ТБ); Источник питания DC12V;  Формат сжатия высокого профиля H.265/H.264; Размер 300 × 270 × 55 ( W × D × H )</t>
    </r>
  </si>
  <si>
    <r>
      <t>До 8 IP-каналов,  разрешение до 8 Мп; Подключение внутренних накопителей</t>
    </r>
    <r>
      <rPr>
        <b/>
        <sz val="8"/>
        <color rgb="FFFF0000"/>
        <rFont val="Arial"/>
        <family val="2"/>
        <charset val="204"/>
      </rPr>
      <t xml:space="preserve"> SATA x 2</t>
    </r>
    <r>
      <rPr>
        <sz val="8"/>
        <rFont val="Arial"/>
        <family val="2"/>
        <charset val="204"/>
      </rPr>
      <t>, max 8Tb per HDD; Источник питания DC12V;  Формат сжатия высокого профиля H.265/H.264; Размер 380 × 268 × 52 ( W × D × H )</t>
    </r>
  </si>
  <si>
    <r>
      <t xml:space="preserve">До 8 IP-каналов,  разрешение до 8 Мп; 8 портов с поддержкой PoE; Подключение внутренних накопителей </t>
    </r>
    <r>
      <rPr>
        <b/>
        <sz val="8"/>
        <color rgb="FFFF0000"/>
        <rFont val="Arial"/>
        <family val="2"/>
        <charset val="204"/>
      </rPr>
      <t>1хSATA HDD</t>
    </r>
    <r>
      <rPr>
        <sz val="8"/>
        <rFont val="Arial"/>
        <family val="2"/>
        <charset val="204"/>
      </rPr>
      <t>, 3.5'' (до 8 ТБ); Источник питания DC48V;  Формат сжатия высокого профиля H.265; Размер 300 × 248 × 52 ( W × D × H)</t>
    </r>
  </si>
  <si>
    <r>
      <t xml:space="preserve">До 16 IP-каналов,  разрешение до 8 Мп; Подключение внутренних накопителей </t>
    </r>
    <r>
      <rPr>
        <b/>
        <sz val="8"/>
        <color rgb="FFFF0000"/>
        <rFont val="Arial"/>
        <family val="2"/>
        <charset val="204"/>
      </rPr>
      <t>1хSATA HDD</t>
    </r>
    <r>
      <rPr>
        <sz val="8"/>
        <rFont val="Arial"/>
        <family val="2"/>
        <charset val="204"/>
      </rPr>
      <t>, 3.5'' (до 8 ТБ); Источник питания DC12V;  Формат сжатия высокого профиля H.265/H.264; Размер 300 × 248 × 52 ( W × D × H )</t>
    </r>
  </si>
  <si>
    <r>
      <t>До 16 IP-каналов,  разрешение до 8 Мп; Подключение внутренних накопителей</t>
    </r>
    <r>
      <rPr>
        <b/>
        <sz val="8"/>
        <color rgb="FFFF0000"/>
        <rFont val="Arial"/>
        <family val="2"/>
        <charset val="204"/>
      </rPr>
      <t xml:space="preserve"> SATA x 2</t>
    </r>
    <r>
      <rPr>
        <sz val="8"/>
        <rFont val="Arial"/>
        <family val="2"/>
        <charset val="204"/>
      </rPr>
      <t>, max 8Tb per HDD; Источник питания DC12V;  Формат сжатия высокого профиля H.265/H.264; Размер 380 × 268 × 52 ( W × D × H )</t>
    </r>
  </si>
  <si>
    <r>
      <t xml:space="preserve">До 32 IP-каналов,  разрешение до 8 Мп; Подключение внутренних накопителей </t>
    </r>
    <r>
      <rPr>
        <b/>
        <sz val="8"/>
        <color rgb="FFFF0000"/>
        <rFont val="Arial"/>
        <family val="2"/>
        <charset val="204"/>
      </rPr>
      <t>SATA × 2</t>
    </r>
    <r>
      <rPr>
        <sz val="8"/>
        <rFont val="Arial"/>
        <family val="2"/>
        <charset val="204"/>
      </rPr>
      <t>, max 8Tb per HDD; Источник питания DC12V;  Формат сжатия высокого профиля H.265/H.264; Размер 380 × 268 × 52 ( W × D × H )</t>
    </r>
  </si>
  <si>
    <r>
      <t xml:space="preserve">До 32 IP-каналов,  разрешение до 8 Мп; Подключение внутренних накопителей </t>
    </r>
    <r>
      <rPr>
        <b/>
        <sz val="8"/>
        <color rgb="FFFF0000"/>
        <rFont val="Arial"/>
        <family val="2"/>
        <charset val="204"/>
      </rPr>
      <t>SATA × 8</t>
    </r>
    <r>
      <rPr>
        <sz val="8"/>
        <rFont val="Arial"/>
        <family val="2"/>
        <charset val="204"/>
      </rPr>
      <t>, e-SATA × 2, max 8Tb per HDD; Источник питания ATX;  Формат сжатия высокого профиля H.265/H.264; Размер 430 × 453 × 89 ( W × D × H )</t>
    </r>
  </si>
  <si>
    <r>
      <t xml:space="preserve">До 32 IP-каналов,  разрешение до 8 Мп; 16 портов с поддержкой PoE; Подключение внутренних накопителей </t>
    </r>
    <r>
      <rPr>
        <b/>
        <sz val="8"/>
        <color rgb="FFFF0000"/>
        <rFont val="Arial"/>
        <family val="2"/>
        <charset val="204"/>
      </rPr>
      <t>8хSATA HDD</t>
    </r>
    <r>
      <rPr>
        <sz val="8"/>
        <rFont val="Arial"/>
        <family val="2"/>
        <charset val="204"/>
      </rPr>
      <t xml:space="preserve"> (до 8 ТБ); Источник питания ATX;  Формат сжатия высокого профиля H.265/H.264; Размер  430 × 453 × 89 ( W × D × H )</t>
    </r>
  </si>
  <si>
    <r>
      <t>До 64 IP-каналов,  разрешение до 8 Мп; Подключение внутренних накопителей</t>
    </r>
    <r>
      <rPr>
        <b/>
        <sz val="8"/>
        <color rgb="FFFF0000"/>
        <rFont val="Arial"/>
        <family val="2"/>
        <charset val="204"/>
      </rPr>
      <t xml:space="preserve"> SATA × 8, e-SATA × 2</t>
    </r>
    <r>
      <rPr>
        <sz val="8"/>
        <rFont val="Arial"/>
        <family val="2"/>
        <charset val="204"/>
      </rPr>
      <t>, max 8Tb per HDD; Источник питания ATX; Формат сжатия высокого профиля H.265/H.264; Размер 430 × 453 × 89 ( W × D × H )</t>
    </r>
  </si>
  <si>
    <r>
      <t xml:space="preserve">2MP ( 1920 x 1080 ); Чипсет 1/2.9" CMOS progressive scan; 25к/с; </t>
    </r>
    <r>
      <rPr>
        <b/>
        <sz val="8"/>
        <color rgb="FF0070C0"/>
        <rFont val="Arial"/>
        <family val="2"/>
        <charset val="204"/>
      </rPr>
      <t>Варифокальный объекив 2,8-12 мм ;</t>
    </r>
    <r>
      <rPr>
        <sz val="8"/>
        <rFont val="Arial"/>
        <family val="2"/>
        <charset val="204"/>
      </rPr>
      <t xml:space="preserve"> </t>
    </r>
    <r>
      <rPr>
        <b/>
        <sz val="8"/>
        <color rgb="FFFF0000"/>
        <rFont val="Arial"/>
        <family val="2"/>
        <charset val="204"/>
      </rPr>
      <t>ИК-подсветка до 30 м;</t>
    </r>
    <r>
      <rPr>
        <sz val="8"/>
        <rFont val="Arial"/>
        <family val="2"/>
        <charset val="204"/>
      </rPr>
      <t xml:space="preserve"> Видео выход AHD/TVI/CVI/CVBS; Источник питания DC12V（±10%); Степень защиты IP66; Рабочий диапазон температур -40°C…+50°C; </t>
    </r>
  </si>
  <si>
    <r>
      <t xml:space="preserve">2MP ( 1920 x 1080 ); Чипсет 1/2.9" CMOS progressive scan; 25к/с; </t>
    </r>
    <r>
      <rPr>
        <b/>
        <sz val="8"/>
        <color rgb="FF0070C0"/>
        <rFont val="Arial"/>
        <family val="2"/>
        <charset val="204"/>
      </rPr>
      <t>Варифокальный объекив 2,8-12 мм</t>
    </r>
    <r>
      <rPr>
        <sz val="8"/>
        <rFont val="Arial"/>
        <family val="2"/>
        <charset val="204"/>
      </rPr>
      <t xml:space="preserve"> ; </t>
    </r>
    <r>
      <rPr>
        <b/>
        <sz val="8"/>
        <color rgb="FFFF0000"/>
        <rFont val="Arial"/>
        <family val="2"/>
        <charset val="204"/>
      </rPr>
      <t>ИК-подсветка до 30 м;</t>
    </r>
    <r>
      <rPr>
        <sz val="8"/>
        <rFont val="Arial"/>
        <family val="2"/>
        <charset val="204"/>
      </rPr>
      <t xml:space="preserve"> Видео выход AHD/TVI/CVI/CVBS; Источник питания DC12V（±10%); Степень защиты IP66; Рабочий диапазон температур -40°C…+50°C; </t>
    </r>
  </si>
  <si>
    <r>
      <t xml:space="preserve">2MP ( 1920 x 1080 ); Чипсет 1/2.9" CMOS progressive scan; 25к/с; </t>
    </r>
    <r>
      <rPr>
        <b/>
        <sz val="8"/>
        <color rgb="FF0070C0"/>
        <rFont val="Arial"/>
        <family val="2"/>
        <charset val="204"/>
      </rPr>
      <t>Варифокальный объекив 2,8-12 мм</t>
    </r>
    <r>
      <rPr>
        <sz val="8"/>
        <rFont val="Arial"/>
        <family val="2"/>
        <charset val="204"/>
      </rPr>
      <t xml:space="preserve"> ;</t>
    </r>
    <r>
      <rPr>
        <b/>
        <sz val="8"/>
        <color rgb="FFFF0000"/>
        <rFont val="Arial"/>
        <family val="2"/>
        <charset val="204"/>
      </rPr>
      <t xml:space="preserve"> ИК-подсветка до 30 м;</t>
    </r>
    <r>
      <rPr>
        <sz val="8"/>
        <rFont val="Arial"/>
        <family val="2"/>
        <charset val="204"/>
      </rPr>
      <t xml:space="preserve"> Видео выход AHD/TVI/CVI/CVBS; Источник питания DC12V（±10%); Степень защиты IP66; Рабочий диапазон температур -40°C…+50°C; </t>
    </r>
  </si>
  <si>
    <r>
      <t xml:space="preserve">2MP ( 1920 x 1080 ); Чипсет 1/2.9" CMOS progressive scan; 25к/с; </t>
    </r>
    <r>
      <rPr>
        <b/>
        <sz val="8"/>
        <color rgb="FF0070C0"/>
        <rFont val="Arial"/>
        <family val="2"/>
        <charset val="204"/>
      </rPr>
      <t xml:space="preserve">Варифокальный объекив 2,8-12 мм </t>
    </r>
    <r>
      <rPr>
        <sz val="8"/>
        <rFont val="Arial"/>
        <family val="2"/>
        <charset val="204"/>
      </rPr>
      <t xml:space="preserve">; </t>
    </r>
    <r>
      <rPr>
        <b/>
        <sz val="8"/>
        <color rgb="FFFF0000"/>
        <rFont val="Arial"/>
        <family val="2"/>
        <charset val="204"/>
      </rPr>
      <t>ИК-подсветка до 50 м;</t>
    </r>
    <r>
      <rPr>
        <sz val="8"/>
        <rFont val="Arial"/>
        <family val="2"/>
        <charset val="204"/>
      </rPr>
      <t xml:space="preserve"> Видео выход AHD/TVI/CVI/CVBS; Источник питания DC12V（±10%); Степень защиты IP66; Рабочий диапазон температур -40°C…+50°C; </t>
    </r>
  </si>
  <si>
    <r>
      <t xml:space="preserve">4MP ( 2560 x 1440 ); Чипсет 1/3" CMOS progressive scan; 25к/с; </t>
    </r>
    <r>
      <rPr>
        <b/>
        <sz val="8"/>
        <color rgb="FF0070C0"/>
        <rFont val="Arial"/>
        <family val="2"/>
        <charset val="204"/>
      </rPr>
      <t xml:space="preserve">Варифокальный объекив 3.3-12 мм </t>
    </r>
    <r>
      <rPr>
        <sz val="8"/>
        <rFont val="Arial"/>
        <family val="2"/>
        <charset val="204"/>
      </rPr>
      <t xml:space="preserve">; </t>
    </r>
    <r>
      <rPr>
        <b/>
        <sz val="8"/>
        <color rgb="FFFF0000"/>
        <rFont val="Arial"/>
        <family val="2"/>
        <charset val="204"/>
      </rPr>
      <t>ИК-подсветка до 30 м;</t>
    </r>
    <r>
      <rPr>
        <sz val="8"/>
        <rFont val="Arial"/>
        <family val="2"/>
        <charset val="204"/>
      </rPr>
      <t xml:space="preserve"> Видео выход AHD/TVI/CVI/CVBS; Источник питания DC12V（±10%); Степень защиты IP66; Рабочий диапазон температур -40°C…+50°C; </t>
    </r>
  </si>
  <si>
    <r>
      <t xml:space="preserve">4MP ( 2560 x 1440 ); Чипсет 1/3" CMOS progressive scan; 25к/с; Фиксированный объектив 3,6 мм (2,8 мм, 6 мм опция); </t>
    </r>
    <r>
      <rPr>
        <b/>
        <sz val="8"/>
        <color rgb="FFFF0000"/>
        <rFont val="Arial"/>
        <family val="2"/>
        <charset val="204"/>
      </rPr>
      <t>ИК-подсветка до 30 м;</t>
    </r>
    <r>
      <rPr>
        <sz val="8"/>
        <rFont val="Arial"/>
        <family val="2"/>
        <charset val="204"/>
      </rPr>
      <t xml:space="preserve">  Источник питания DC12V（±10%); Видео выход AHD/TVI/CVI/CVBS; Степень защиты IP66; Рабочий диапазон температур -40°C…+50°C; </t>
    </r>
  </si>
  <si>
    <r>
      <t xml:space="preserve">4MP ( 2560 x 1440 ); Чипсет 1/3" CMOS progressive scan; 25к/с; </t>
    </r>
    <r>
      <rPr>
        <b/>
        <sz val="8"/>
        <color rgb="FF0070C0"/>
        <rFont val="Arial"/>
        <family val="2"/>
        <charset val="204"/>
      </rPr>
      <t xml:space="preserve">Варифокальный объекив 3.3-12 мм </t>
    </r>
    <r>
      <rPr>
        <sz val="8"/>
        <rFont val="Arial"/>
        <family val="2"/>
        <charset val="204"/>
      </rPr>
      <t>;</t>
    </r>
    <r>
      <rPr>
        <b/>
        <sz val="8"/>
        <color rgb="FFFF0000"/>
        <rFont val="Arial"/>
        <family val="2"/>
        <charset val="204"/>
      </rPr>
      <t xml:space="preserve"> ИК-подсветка до 50 м;</t>
    </r>
    <r>
      <rPr>
        <sz val="8"/>
        <rFont val="Arial"/>
        <family val="2"/>
        <charset val="204"/>
      </rPr>
      <t xml:space="preserve"> Видео выход AHD/TVI/CVI/CVBS; Источник питания DC12V（±10%); Степень защиты IP66; Рабочий диапазон температур -40°C…+50°C; </t>
    </r>
  </si>
  <si>
    <r>
      <t xml:space="preserve">5MP (2592x1944); Чипсет 1/2.5" CMOS progressive scan; 5Mп-20к/с, 4Mп-30к/с; Фиксированный объектив 3,6 мм (2,8 мм опция); </t>
    </r>
    <r>
      <rPr>
        <b/>
        <sz val="8"/>
        <color rgb="FFFF0000"/>
        <rFont val="Arial"/>
        <family val="2"/>
        <charset val="204"/>
      </rPr>
      <t>ИК-подсветка до 30 м;</t>
    </r>
    <r>
      <rPr>
        <sz val="8"/>
        <rFont val="Arial"/>
        <family val="2"/>
        <charset val="204"/>
      </rPr>
      <t xml:space="preserve"> Видео выход AHD/TVI/CVI/CVBS;  Источник питания DC12V（±10%); Степень защиты IP66; Формат сжатия H.264, H.265; Рабочий диапазон температур -40°C…+50°C; </t>
    </r>
  </si>
  <si>
    <r>
      <t xml:space="preserve">5MP (2592x1944); Чипсет 1/2.5" CMOS progressive scan; 5Mп-20к/с, 4Mп-30к/с; </t>
    </r>
    <r>
      <rPr>
        <b/>
        <sz val="8"/>
        <color rgb="FF0070C0"/>
        <rFont val="Arial"/>
        <family val="2"/>
        <charset val="204"/>
      </rPr>
      <t xml:space="preserve">Варифокальный объекив 3.3-12 мм </t>
    </r>
    <r>
      <rPr>
        <sz val="8"/>
        <rFont val="Arial"/>
        <family val="2"/>
        <charset val="204"/>
      </rPr>
      <t xml:space="preserve">; </t>
    </r>
    <r>
      <rPr>
        <b/>
        <sz val="8"/>
        <color rgb="FFFF0000"/>
        <rFont val="Arial"/>
        <family val="2"/>
        <charset val="204"/>
      </rPr>
      <t>ИК-подсветка до 30 м;</t>
    </r>
    <r>
      <rPr>
        <sz val="8"/>
        <rFont val="Arial"/>
        <family val="2"/>
        <charset val="204"/>
      </rPr>
      <t xml:space="preserve"> Видео выход AHD/TVI/CVI/CVBS; Источник питания DC12V（±10%); Степень защиты IP66; Формат сжатия H.264, H.265; Рабочий диапазон температур -40°C…+50°C; </t>
    </r>
  </si>
  <si>
    <r>
      <t xml:space="preserve">5MP (2592x1944); Чипсет 1/2.5" CMOS progressive scan; 5Mп-20к/с, 4Mп-30к/с; </t>
    </r>
    <r>
      <rPr>
        <b/>
        <sz val="8"/>
        <color rgb="FF0070C0"/>
        <rFont val="Arial"/>
        <family val="2"/>
        <charset val="204"/>
      </rPr>
      <t xml:space="preserve">Варифокальный объектив 3.3-12 мм </t>
    </r>
    <r>
      <rPr>
        <sz val="8"/>
        <rFont val="Arial"/>
        <family val="2"/>
        <charset val="204"/>
      </rPr>
      <t xml:space="preserve">; </t>
    </r>
    <r>
      <rPr>
        <b/>
        <sz val="8"/>
        <color rgb="FFFF0000"/>
        <rFont val="Arial"/>
        <family val="2"/>
        <charset val="204"/>
      </rPr>
      <t>ИК-подсветка до 30 м;</t>
    </r>
    <r>
      <rPr>
        <sz val="8"/>
        <rFont val="Arial"/>
        <family val="2"/>
        <charset val="204"/>
      </rPr>
      <t xml:space="preserve"> Видео выход AHD/TVI/CVI/CVBS; Источник питания DC12V（±10%); Степень защиты IP66; Формат сжатия H.264, H.265; Рабочий диапазон температур -40°C…+50°C; </t>
    </r>
  </si>
  <si>
    <r>
      <t xml:space="preserve">5MP (2592x1944); Чипсет 1/2.5" CMOS progressive scan; 5Mп-20к/с, 4Mп-30к/с; </t>
    </r>
    <r>
      <rPr>
        <b/>
        <sz val="8"/>
        <color rgb="FF0070C0"/>
        <rFont val="Arial"/>
        <family val="2"/>
        <charset val="204"/>
      </rPr>
      <t xml:space="preserve">Варифокальный объекив 3.3-12 мм </t>
    </r>
    <r>
      <rPr>
        <sz val="8"/>
        <rFont val="Arial"/>
        <family val="2"/>
        <charset val="204"/>
      </rPr>
      <t xml:space="preserve">; </t>
    </r>
    <r>
      <rPr>
        <b/>
        <sz val="8"/>
        <color rgb="FFFF0000"/>
        <rFont val="Arial"/>
        <family val="2"/>
        <charset val="204"/>
      </rPr>
      <t>ИК-подсветка до 50 м;</t>
    </r>
    <r>
      <rPr>
        <sz val="8"/>
        <rFont val="Arial"/>
        <family val="2"/>
        <charset val="204"/>
      </rPr>
      <t xml:space="preserve"> Видео выход AHD/TVI/CVI/CVBS; Источник питания DC12V（±10%); Степень защиты IP66; Формат сжатия H.264, H.265; Рабочий диапазон температур -40°C…+50°C; </t>
    </r>
  </si>
  <si>
    <r>
      <t xml:space="preserve">4 канала TVI / CVI / AHD：1080P Lite,  720P,  WD1; BNC × 4,  IPC × 1 / 6Mbps; </t>
    </r>
    <r>
      <rPr>
        <b/>
        <sz val="10"/>
        <color rgb="FFFF0000"/>
        <rFont val="Calibri"/>
        <family val="2"/>
        <charset val="204"/>
        <scheme val="minor"/>
      </rPr>
      <t>1хSATA HDD (до 6 ТБ)</t>
    </r>
    <r>
      <rPr>
        <sz val="10"/>
        <color rgb="FF212121"/>
        <rFont val="Calibri"/>
        <family val="2"/>
        <charset val="204"/>
        <scheme val="minor"/>
      </rPr>
      <t>; Источник питания DC12V; Размер 255 × 223 × 42( W × D × H )</t>
    </r>
  </si>
  <si>
    <r>
      <t xml:space="preserve">4 канала TVI / CVI / AHD：1080P Lite,  720P ,  WD1; BNC × 4,  IPC × 1 / 6Mbps; </t>
    </r>
    <r>
      <rPr>
        <b/>
        <sz val="10"/>
        <color rgb="FFFF0000"/>
        <rFont val="Calibri"/>
        <family val="2"/>
        <charset val="204"/>
        <scheme val="minor"/>
      </rPr>
      <t>1хSATA HDD (до 6 ТБ)</t>
    </r>
    <r>
      <rPr>
        <sz val="10"/>
        <color rgb="FF212121"/>
        <rFont val="Calibri"/>
        <family val="2"/>
        <charset val="204"/>
        <scheme val="minor"/>
      </rPr>
      <t>; Источник питания DC12V; Формат сжатия H.264 ; Размер 255 × 223 × 42 ( W × D × H )</t>
    </r>
  </si>
  <si>
    <r>
      <t>8 каналов TVI / CVI / AHD：1080P Lite,  720P ,  WD1; BNC × 8,  IPC × 1 / 6Mbps;</t>
    </r>
    <r>
      <rPr>
        <b/>
        <sz val="10"/>
        <color rgb="FFFF0000"/>
        <rFont val="Calibri"/>
        <family val="2"/>
        <charset val="204"/>
        <scheme val="minor"/>
      </rPr>
      <t xml:space="preserve"> 1хSATA HDD (до 6 ТБ)</t>
    </r>
    <r>
      <rPr>
        <sz val="10"/>
        <color rgb="FF212121"/>
        <rFont val="Calibri"/>
        <family val="2"/>
        <charset val="204"/>
        <scheme val="minor"/>
      </rPr>
      <t>; Источник питания DC12V; Размер 255 × 223 × 42( W × D × H )</t>
    </r>
  </si>
  <si>
    <r>
      <t xml:space="preserve">8 каналов TVI / CVI / AHD：1080P Lite,  720P , WD1; BNC × 8,  IPC × 1 / 10Mbps; </t>
    </r>
    <r>
      <rPr>
        <b/>
        <sz val="10"/>
        <color rgb="FFFF0000"/>
        <rFont val="Calibri"/>
        <family val="2"/>
        <charset val="204"/>
        <scheme val="minor"/>
      </rPr>
      <t>1хSATA HDD (до 6 ТБ)</t>
    </r>
    <r>
      <rPr>
        <sz val="10"/>
        <color rgb="FF212121"/>
        <rFont val="Calibri"/>
        <family val="2"/>
        <charset val="204"/>
        <scheme val="minor"/>
      </rPr>
      <t>; Источник питания DC12V; Формат сжатия H.264; Размер 255 × 223 × 42 ( W × D × H )</t>
    </r>
  </si>
  <si>
    <r>
      <t xml:space="preserve">16 каналов TVI / CVI / AHD：1080P Lite,  720P ,  WD1; BNC × 16,  IPC × 2 / 12Mbps; </t>
    </r>
    <r>
      <rPr>
        <b/>
        <sz val="10"/>
        <color rgb="FFFF0000"/>
        <rFont val="Calibri"/>
        <family val="2"/>
        <charset val="204"/>
        <scheme val="minor"/>
      </rPr>
      <t>1хSATA HDD (до 6 ТБ);</t>
    </r>
    <r>
      <rPr>
        <sz val="10"/>
        <color rgb="FF212121"/>
        <rFont val="Calibri"/>
        <family val="2"/>
        <charset val="204"/>
        <scheme val="minor"/>
      </rPr>
      <t xml:space="preserve"> Источник питания DC12V; Размер 255 × 233 × 42( W × D × Н)</t>
    </r>
  </si>
  <si>
    <r>
      <t xml:space="preserve">4 канала TVI /  AHD   :  4MP@20fps;  3MP, 1080P , 720P , WD1, CVI  :  4MP, 3MP, 1080P , 720P; </t>
    </r>
    <r>
      <rPr>
        <b/>
        <sz val="8"/>
        <color rgb="FFFF0000"/>
        <rFont val="Arial"/>
        <family val="2"/>
        <charset val="204"/>
      </rPr>
      <t>1хSATA HDD (до 8 ТБ);</t>
    </r>
    <r>
      <rPr>
        <sz val="8"/>
        <rFont val="Arial"/>
        <family val="2"/>
        <charset val="204"/>
      </rPr>
      <t xml:space="preserve"> Источник питания DC12V; Формат сжатия H.264,  BNC × 4,  IPC × 1 / 6 Mbps; Размер 300 × 248 × 52 ( W × D × H )</t>
    </r>
  </si>
  <si>
    <r>
      <t xml:space="preserve">8 каналов TVI /  AHD   :  4MP@20fps; 3MP, 1080P , 720P , WD1, CVI  :  4MP, 3MP, 1080P , 720P; </t>
    </r>
    <r>
      <rPr>
        <b/>
        <sz val="8"/>
        <color rgb="FFFF0000"/>
        <rFont val="Arial"/>
        <family val="2"/>
        <charset val="204"/>
      </rPr>
      <t>1хSATA HDD (до 8 ТБ);</t>
    </r>
    <r>
      <rPr>
        <sz val="8"/>
        <rFont val="Arial"/>
        <family val="2"/>
        <charset val="204"/>
      </rPr>
      <t xml:space="preserve"> Источник питания DC12V; Формат сжатия H.264; BNC × 8, IPC × 4/ 24Mbps; Размер 300 × 248 × 52 ( W × D × H )</t>
    </r>
  </si>
  <si>
    <r>
      <t>До 8-ми каналов со звуком, cкорость передачи данных 768 кбит/с-8 Мбит/с, разрешение до 720 P; Подключение внутренних накопителей</t>
    </r>
    <r>
      <rPr>
        <b/>
        <sz val="8"/>
        <color rgb="FFFF0000"/>
        <rFont val="Arial"/>
        <family val="2"/>
        <charset val="204"/>
      </rPr>
      <t xml:space="preserve"> SATA × 2,</t>
    </r>
    <r>
      <rPr>
        <sz val="8"/>
        <rFont val="Arial"/>
        <family val="2"/>
        <charset val="204"/>
      </rPr>
      <t xml:space="preserve"> max 6T per HDD; Источник питания DC12V;  Формат сжатия высокого профиля H.264</t>
    </r>
  </si>
  <si>
    <r>
      <t xml:space="preserve">До 16-ти каналов со звуком, cкорость передачи данных 768 кбит/с-8 Мбит/с, разрешение до 720 P; Подключение внутренних накопителей </t>
    </r>
    <r>
      <rPr>
        <b/>
        <sz val="8"/>
        <color rgb="FFFF0000"/>
        <rFont val="Arial"/>
        <family val="2"/>
        <charset val="204"/>
      </rPr>
      <t>SATA × 2</t>
    </r>
    <r>
      <rPr>
        <sz val="8"/>
        <rFont val="Arial"/>
        <family val="2"/>
        <charset val="204"/>
      </rPr>
      <t>, max 6T per HDD; Источник питания DC12V;  Формат сжатия высокого профиля H.264</t>
    </r>
  </si>
  <si>
    <r>
      <t xml:space="preserve">16 каналов TVI /  AHD   :  5MP@20fps; 4MP, 3MP, 1080P , 720P , WD1, CVI  :  4MP, 3MP, 1080P , 720P; </t>
    </r>
    <r>
      <rPr>
        <b/>
        <sz val="8"/>
        <color rgb="FFFF0000"/>
        <rFont val="Arial"/>
        <family val="2"/>
        <charset val="204"/>
      </rPr>
      <t xml:space="preserve">8хSATA HDD (до 8 ТБ); </t>
    </r>
    <r>
      <rPr>
        <sz val="8"/>
        <rFont val="Arial"/>
        <family val="2"/>
        <charset val="204"/>
      </rPr>
      <t>Источник питания DC12V; Формат сжатия H.264; BNC × 16, IPC × 4 / 24Mbps; Размер 380 × 268 × 52 ( W × D × H )</t>
    </r>
  </si>
  <si>
    <r>
      <t xml:space="preserve">32 канала TVI /  AHD   :  5MP@20fps; 4MP, 3MP, 1080P , 720P , WD1, CVI  :  4MP, 3MP, 1080P , 720P; </t>
    </r>
    <r>
      <rPr>
        <b/>
        <sz val="8"/>
        <color rgb="FFFF0000"/>
        <rFont val="Arial"/>
        <family val="2"/>
        <charset val="204"/>
      </rPr>
      <t>8хSATA HDD (до 8 ТБ);</t>
    </r>
    <r>
      <rPr>
        <sz val="8"/>
        <rFont val="Arial"/>
        <family val="2"/>
        <charset val="204"/>
      </rPr>
      <t xml:space="preserve"> Источник питания DC12V; Формат сжатия H.264;   BNC × 32, IPC × 4 / 24Mbps; Размер 380 × 268 × 52 ( W × D × H )</t>
    </r>
  </si>
  <si>
    <t>Количество PoE портов  — 4; Скорость портов — 100 Мбит/c;  Порт " Uplink " — 2 x 100 Мбит/c RJ45; Мощность на порт — 32W, Максимальная мощность — 60W; Размер  168*93*32 мм</t>
  </si>
  <si>
    <t xml:space="preserve">Количество PoE портов — 4  x  1000 Мбит/c;  Порт " Uplink " —2  x 1000 Мбит/c RJ45; Мощность на порт — 32W; Максимальная мощность — 60W; Размер  160*92.5*28 мм </t>
  </si>
  <si>
    <t xml:space="preserve">Количество PoE портов — 8 x  100 Мбит/c;  Порт " Uplink " — 1  x 1000 Мбит/c RJ45; 1 x 1000 Мбит/c - SFP порт; Мощность на порт — 32W; Максимальная мощность — 120W; Размер  220*150*44 мм </t>
  </si>
  <si>
    <t xml:space="preserve">Количество PoE портов — 8  x  1000 Мбит/c;  Порт " Uplink " —2  x 1000 Мбит/c RJ45; Мощность на порт — 32W; Максимальная мощность — 120W; Размер   220*150*44 мм </t>
  </si>
  <si>
    <t>Количество PoE портов  — 16 x  100 Мбит/c; Порт " Uplink " —  2 x 1000Мбит/c RJ45 Port; Мощность на порт — 32W; Максимальная мощность — 330W; Размер  493*319*72 мм</t>
  </si>
  <si>
    <t>Количество PoE портов  — 16 x  100 Мбит/c; Порт " Uplink " —  2 x 1000Мбит/c RJ45 Port; SFP порт — 2 x 1000Мбит/c;  Мощность на порт — 32W; Максимальная мощность — 330W; Размер  440*232*45 мм</t>
  </si>
  <si>
    <t xml:space="preserve">Количество PoE портов — 8  x  100 Мбит/c;  Порт " Uplink " —2  x 100Мбит/c RJ45; Мощность на порт — 32W; Максимальная мощность — 120W; Размер  220*150*44 мм </t>
  </si>
  <si>
    <t xml:space="preserve">Количество PoE портов  — 16  x  1000 Мбит/c;  SFP порт  —2  x 1000Мбит/c; Мощность на порт — 32W; Максимальная мощность — 330W; Размер  440*232*45 мм </t>
  </si>
  <si>
    <t xml:space="preserve">Количество PoE портов  — 24  x  1000 Мбит/c;  SFP порт — 2 x 1000Мбит/c; Мощность на порт — 32W; Максимальная мощность — 330W; Размер  440*232*45 мм </t>
  </si>
  <si>
    <t>Количество PoE портов  — 24 x  100 Мбит/c; Порт " Uplink " —  2 x 1000Мбит/c RJ45 Port; SFP порт — 2 x 1000Мбит/c; Мощность на порт — 32W; Максимальная мощность — 330W; Размер  493*319*72 мм</t>
  </si>
  <si>
    <t xml:space="preserve">TD-7551AE   (D/SW/IR1)   </t>
  </si>
  <si>
    <t>TD-9630E2</t>
  </si>
  <si>
    <t xml:space="preserve">Количество PoE портов  — 24  x  100 Мбит/c; Порт " Uplink " —   2 x 1000Мбит/c  RJ45; SFP порт — 2 x 1000Мбит/c;  Мощность на порт — 32W; Максимальная мощность — 420W; Размер  440*232*45 мм </t>
  </si>
  <si>
    <t>ProEntrance TS 01 RF</t>
  </si>
  <si>
    <t>RFID
Motorized tripod turnstile, SUS304 stainless steel, single lane flap barrier
(Comes with 2 RFID card readers and 1 INBIO260 Pro)</t>
  </si>
  <si>
    <t>ProEntrance TS 01 FP</t>
  </si>
  <si>
    <t>RFID+FP
Motorized tripod turnstile, SUS304 stainless steel, single lane flap barrier
(Comes with 2 FR1500 and 1 inBIO260 Pro)</t>
  </si>
  <si>
    <t>ProEntrance FB 01 RF</t>
  </si>
  <si>
    <t>RFID
SUS304 stainless steel, single lane
(Comes with 2 RFID card readers and 1 INBIO260 Pro)</t>
  </si>
  <si>
    <t>ProEntrance FB 01 FP</t>
  </si>
  <si>
    <t>RFID+FP
SUS304 stainless steel, single lane
(Comes with 2 FR1500 and 1 inBIO260 Pro)</t>
  </si>
  <si>
    <t>ProEntrance FB 02 RF</t>
  </si>
  <si>
    <t>RFID
SUS304 stainless steel, one device with two flaps
(Comes with 2 RFID card readers and 1 INBIO260 Pro)</t>
  </si>
  <si>
    <t>ProEntrance FB 02 FP</t>
  </si>
  <si>
    <t>RFID+FP
SUS304 stainless steel, one device with two flaps
(Comes with 2 FR1500 and 1 inBIO260 Pro)</t>
  </si>
  <si>
    <t>ProEntrance SB 01 RF</t>
  </si>
  <si>
    <t>RFID
SUS304 stainless steel, single lane swing barrier
(Comes with 2 RFID card readers and 1 INBIO260 Pro)</t>
  </si>
  <si>
    <t>ProEntrance SB 01 FP</t>
  </si>
  <si>
    <t>RFID+FP
SUS304 stainless steel, single lane swing barrier
(Comes with 2 FR1500 and 1 inBIO260 Pro)</t>
  </si>
  <si>
    <t>ProEntrance SB 02 RF</t>
  </si>
  <si>
    <t>RFID
SUS304 stainless steel, one device with two barrier
(Comes with 2 RFID card readers and 1 INBIO260 Pro)</t>
  </si>
  <si>
    <t>ProEntrance SB 02 FP</t>
  </si>
  <si>
    <t>RFID+FP
SUS304 stainless steel, one device with two barrier
(Comes with 2 FR1500 and 1 inBIO260 Pro)</t>
  </si>
  <si>
    <t>ТРИПОДЫ С ПЛАНКАМИ АНТИПАНИКА</t>
  </si>
  <si>
    <t>TS1000-TA</t>
  </si>
  <si>
    <t xml:space="preserve">Time attendance tripod turnstile integrated with fingerprint and RFID card reader.                                                                                  (2.8-inch touch screen can show the time and date)                                                                                                    </t>
  </si>
  <si>
    <t>TS5000A</t>
  </si>
  <si>
    <r>
      <rPr>
        <b/>
        <sz val="10"/>
        <rFont val="Arial"/>
        <family val="2"/>
      </rPr>
      <t>Standard
Motorized tripod turnstile,</t>
    </r>
    <r>
      <rPr>
        <sz val="10"/>
        <rFont val="Arial"/>
        <family val="2"/>
      </rPr>
      <t>Tempered glass lid, SUS304 stainless steel, single lane
(contain Driver control board, power supply)</t>
    </r>
  </si>
  <si>
    <t>TS5011A</t>
  </si>
  <si>
    <r>
      <rPr>
        <b/>
        <sz val="10"/>
        <rFont val="Arial"/>
        <family val="2"/>
      </rPr>
      <t xml:space="preserve">RFID
Motorized tripod turnstile, </t>
    </r>
    <r>
      <rPr>
        <sz val="10"/>
        <rFont val="Arial"/>
        <family val="2"/>
      </rPr>
      <t>Tempered glass lid,  SUS304 stainless steel, single lane
(Comes with 2 RFID card readers and 1 C3-200)</t>
    </r>
  </si>
  <si>
    <t>TS5022A</t>
  </si>
  <si>
    <r>
      <rPr>
        <b/>
        <sz val="10"/>
        <rFont val="Arial"/>
        <family val="2"/>
      </rPr>
      <t xml:space="preserve">RFID+FP
Motorized tripod turnstile, </t>
    </r>
    <r>
      <rPr>
        <sz val="10"/>
        <rFont val="Arial"/>
        <family val="2"/>
      </rPr>
      <t>Tempered glass lid,  SUS304 stainless steel, single lane
(Comes with 2 FR1200 and 1 inBIO260)</t>
    </r>
  </si>
  <si>
    <t>TS3000</t>
  </si>
  <si>
    <t>Standard
(contain Driver control board, power supply)</t>
  </si>
  <si>
    <t>TS3011</t>
  </si>
  <si>
    <t>RFID
(Comes with 2 RFID card readers and 1 C3-200)</t>
  </si>
  <si>
    <t>TS3022</t>
  </si>
  <si>
    <t>RFID+FP
(Comes with 2 FR1200 and 1 inBIO260)</t>
  </si>
  <si>
    <t>TS1000</t>
  </si>
  <si>
    <t>TS1011</t>
  </si>
  <si>
    <t>TS1022</t>
  </si>
  <si>
    <t>TS2000</t>
  </si>
  <si>
    <t>TS2011</t>
  </si>
  <si>
    <t>TS2022</t>
  </si>
  <si>
    <t>TS2033</t>
  </si>
  <si>
    <t>Face               
(Comes with Turnstile and Face reader installation module,  without face device)</t>
  </si>
  <si>
    <t>TS2100</t>
  </si>
  <si>
    <t>TS2111</t>
  </si>
  <si>
    <t>TS2122</t>
  </si>
  <si>
    <t>TS2133</t>
  </si>
  <si>
    <t>Face                                                                                                                                                           (Comes with Turnstile and Face reader installation module,  without face device)</t>
  </si>
  <si>
    <t>TS2200</t>
  </si>
  <si>
    <t>TS2211</t>
  </si>
  <si>
    <t>RFID
(Comes with 4 RFID card readers and 1 C3-400)</t>
  </si>
  <si>
    <t>TS2222</t>
  </si>
  <si>
    <t>RFID+FP
(Comes with 4 FR1200 and 1 inBIO460)</t>
  </si>
  <si>
    <t>TS1200</t>
  </si>
  <si>
    <t>TS1211</t>
  </si>
  <si>
    <t>TS1222</t>
  </si>
  <si>
    <t>Counter</t>
  </si>
  <si>
    <t>Counter for one lane enter and exit</t>
  </si>
  <si>
    <t>Card box</t>
  </si>
  <si>
    <t>Collect card automatically(available on TS1000,  TS2000,  TS2100 series)</t>
  </si>
  <si>
    <t>TSAF02</t>
  </si>
  <si>
    <t>Uface installation braket and installation plate</t>
  </si>
  <si>
    <t>TSAF001</t>
  </si>
  <si>
    <t>Face recognition device specifically for pedestrian entrance control.                                                                              3-inch touch screen.                                                                                                                                       Face Capacity 1,500(1:N).                                                                                                                         Support TCP/IP, RS232/485, USB-host.</t>
  </si>
  <si>
    <t>TS20XX Series Base</t>
  </si>
  <si>
    <t>c</t>
  </si>
  <si>
    <t>TS10XX Series Base</t>
  </si>
  <si>
    <t>Silvery,  stainless steel
630 * 850 * 45mm</t>
  </si>
  <si>
    <t>Coin Selector</t>
  </si>
  <si>
    <t>Coin Selector,  input coin to unlock the tripod</t>
  </si>
  <si>
    <t>Air Switch</t>
  </si>
  <si>
    <t>TSA10</t>
  </si>
  <si>
    <t xml:space="preserve">Fingerprint reader installation module for TS1000/TS1200 </t>
  </si>
  <si>
    <t>TSA11</t>
  </si>
  <si>
    <t>RFID reader installation module for TS1000/TS1200</t>
  </si>
  <si>
    <t>TSA12</t>
  </si>
  <si>
    <t>Fingerprint reader installation module for TS2000</t>
  </si>
  <si>
    <t>TSA13</t>
  </si>
  <si>
    <t>RFID reader installation module for TS2000</t>
  </si>
  <si>
    <t>TSA14</t>
  </si>
  <si>
    <t>Fingerprint reader installation module for TS2100</t>
  </si>
  <si>
    <t>TSA15</t>
  </si>
  <si>
    <t>RFID reader installation module for TS2100</t>
  </si>
  <si>
    <t>TSA16</t>
  </si>
  <si>
    <t>Fingerprint reader installation module for TS2200</t>
  </si>
  <si>
    <t>TSA17</t>
  </si>
  <si>
    <t>RFID reader installation module for TS2200</t>
  </si>
  <si>
    <t>TSA30</t>
  </si>
  <si>
    <t>Bracket for MultiBIO700 on tripod</t>
  </si>
  <si>
    <t>TSA31</t>
  </si>
  <si>
    <t>Stand column for MultiBIO700</t>
  </si>
  <si>
    <t>TSA32</t>
  </si>
  <si>
    <t>Stand column for FR1200</t>
  </si>
  <si>
    <t>R10</t>
  </si>
  <si>
    <t>Short handrail</t>
  </si>
  <si>
    <t>R20</t>
  </si>
  <si>
    <t>Wide handrail</t>
  </si>
  <si>
    <t>R30</t>
  </si>
  <si>
    <t xml:space="preserve">Narrow handrail for glass </t>
  </si>
  <si>
    <t>R40</t>
  </si>
  <si>
    <t>Wide handrail for glass</t>
  </si>
  <si>
    <t>R50</t>
  </si>
  <si>
    <t>Stand column handrail for glass</t>
  </si>
  <si>
    <t>TSA44</t>
  </si>
  <si>
    <t>Installation Pole for FR1200, KR502, KR100, FR1500WP(without reader)</t>
  </si>
  <si>
    <t>TSA72</t>
  </si>
  <si>
    <t>Installation Pole for ProID 30(without reader)</t>
  </si>
  <si>
    <t>ТРИПОДЫ С ФИКСИРОВАННЫМИ ПЛАНКАМИ</t>
  </si>
  <si>
    <t>TS1000S</t>
  </si>
  <si>
    <t>Standard(Fixed Arm)
(contain Driver control board, power supply)</t>
  </si>
  <si>
    <t>TS1011S</t>
  </si>
  <si>
    <t>RFID(Fixed Arm)
(Comes with 2 RFID card readers and 1 C3-200)</t>
  </si>
  <si>
    <t>TS1022S</t>
  </si>
  <si>
    <t>RFID+FP(Fixed Arm)
(Comes with 2 FR1200 and 1 inBIO260)</t>
  </si>
  <si>
    <t>TS2000S</t>
  </si>
  <si>
    <t>TS2011S</t>
  </si>
  <si>
    <t>TS2022S</t>
  </si>
  <si>
    <t>TS2100S</t>
  </si>
  <si>
    <t>TS2111S</t>
  </si>
  <si>
    <t>TS2122S</t>
  </si>
  <si>
    <t>TS2033S</t>
  </si>
  <si>
    <t>Face                                                                                                                                                            (Comes with Turnstile and Face reader installation module,  without face device)</t>
  </si>
  <si>
    <t>TS2133S</t>
  </si>
  <si>
    <t>СКОРОСТНЫЕ ПРОХОДЫ</t>
  </si>
  <si>
    <t>FBL4000</t>
  </si>
  <si>
    <t>FBL4011</t>
  </si>
  <si>
    <t>FBL4022</t>
  </si>
  <si>
    <t>FBL4200</t>
  </si>
  <si>
    <t>FBL4211</t>
  </si>
  <si>
    <t>FBL4222</t>
  </si>
  <si>
    <t>FBL5000</t>
  </si>
  <si>
    <t>FBL5011</t>
  </si>
  <si>
    <t>FBL5022</t>
  </si>
  <si>
    <t>FBL5200</t>
  </si>
  <si>
    <t>FBL5211</t>
  </si>
  <si>
    <t>FBL5222</t>
  </si>
  <si>
    <t>FBL2000</t>
  </si>
  <si>
    <t>FBL2011</t>
  </si>
  <si>
    <t>FBL2022</t>
  </si>
  <si>
    <t>FBL2200</t>
  </si>
  <si>
    <t>FBL2211</t>
  </si>
  <si>
    <t>FBL2222</t>
  </si>
  <si>
    <t>FBL1000</t>
  </si>
  <si>
    <t>FBL1011</t>
  </si>
  <si>
    <t>FBL1022</t>
  </si>
  <si>
    <t>FBL1200</t>
  </si>
  <si>
    <t>FBL1211</t>
  </si>
  <si>
    <t>FBL1222</t>
  </si>
  <si>
    <t>Flap Barrier Base</t>
  </si>
  <si>
    <t>Silvery,  16000*11000*40mm</t>
  </si>
  <si>
    <t>900MM wide lane for FBL4000/FBL4200</t>
  </si>
  <si>
    <t>In the picture, you need one FBL4200 and  one FBL4000, both of them need add 300USD based on standard price</t>
  </si>
  <si>
    <t>900MM wide lane for FBL5000/FBL5200</t>
  </si>
  <si>
    <t>In the picture, you need one FBL5200 and one FBL5000, both of them need add 500USD based on standard price</t>
  </si>
  <si>
    <t>FBA11</t>
  </si>
  <si>
    <t>FB3000
tempered glass lid for FB3000</t>
  </si>
  <si>
    <t>РАСПАШНЫЕ СКОРОСТНЫЕ ПРОХОДЫ</t>
  </si>
  <si>
    <t>SBTL3000</t>
  </si>
  <si>
    <t>SBTL3011</t>
  </si>
  <si>
    <t>SBTL3022</t>
  </si>
  <si>
    <t>SBTL3200</t>
  </si>
  <si>
    <t>SBTL3211</t>
  </si>
  <si>
    <t>SBTL3222</t>
  </si>
  <si>
    <t>SBTL2000</t>
  </si>
  <si>
    <t>SBTL2011</t>
  </si>
  <si>
    <t>SBTL2022</t>
  </si>
  <si>
    <t>SBTL2200</t>
  </si>
  <si>
    <t>SBTL2211</t>
  </si>
  <si>
    <t>SBTL2222</t>
  </si>
  <si>
    <t>SBT1000S</t>
  </si>
  <si>
    <t>SBT1011S</t>
  </si>
  <si>
    <t>SBT1022S</t>
  </si>
  <si>
    <t>SBTL5000</t>
  </si>
  <si>
    <t>SBTL5011</t>
  </si>
  <si>
    <t>SBTL5022</t>
  </si>
  <si>
    <t>RFID+FP
(Comes with 2 FR1500 and 1 inBIO260)</t>
  </si>
  <si>
    <t>SBTL5200</t>
  </si>
  <si>
    <t>SBTL5211</t>
  </si>
  <si>
    <t>SBTL5222</t>
  </si>
  <si>
    <t>ТУРНИКЕТ ПОЛНОРОСТОВОЙ</t>
  </si>
  <si>
    <t>FHT2300</t>
  </si>
  <si>
    <t>Standard
three arms (120 °),  SUS304 stainless steel,  single lane
(contain Driver control board, power supply)</t>
  </si>
  <si>
    <t>FHT2311</t>
  </si>
  <si>
    <t>RFID
three arms (120 °),  SUS304 stainless steel,  single lane
(Comes with 2 RFID card readers and 1 C3-200)</t>
  </si>
  <si>
    <t>FHT2322</t>
  </si>
  <si>
    <t>RFID+FP
three arms (120 °),  SUS304 stainless steel,  single lane
(Comes with 2 FR1200 and 1 inBIO260)</t>
  </si>
  <si>
    <t>FHT2400</t>
  </si>
  <si>
    <t>Standard
four arms (90 °),  SUS304 stainless steel,  single lane
(contain Driver control board, power supply)</t>
  </si>
  <si>
    <t>FHT2411</t>
  </si>
  <si>
    <t>RFID
four arms (90 °),  SUS304 stainless steel,  single lane
(Comes with 2 RFID card readers and 1 C3-200)</t>
  </si>
  <si>
    <t>FHT2422</t>
  </si>
  <si>
    <t>RFID+FP
four arms (90 °),  SUS304 stainless steel,  single lane
(Comes with 2 FR1200 and 1 inBIO260)</t>
  </si>
  <si>
    <t xml:space="preserve">SUS316 stainless steel </t>
  </si>
  <si>
    <t xml:space="preserve">optional to use SUS316 stainless steel </t>
  </si>
  <si>
    <t>FHT2300D</t>
  </si>
  <si>
    <t>Standard
three arms (120 °), SUS304 stainless steel, dual lane
（contain Driver control board，power supply）</t>
  </si>
  <si>
    <t>FHT2311D</t>
  </si>
  <si>
    <r>
      <t xml:space="preserve">RFID
three arms (120 °), SUS304 stainless steel, dual lane
</t>
    </r>
    <r>
      <rPr>
        <sz val="10"/>
        <rFont val="宋体"/>
        <charset val="134"/>
      </rPr>
      <t>（</t>
    </r>
    <r>
      <rPr>
        <sz val="10"/>
        <rFont val="Arial"/>
        <family val="2"/>
      </rPr>
      <t>Comes with 4 RFID card readers and 1 C3-400</t>
    </r>
    <r>
      <rPr>
        <sz val="10"/>
        <rFont val="宋体"/>
        <charset val="134"/>
      </rPr>
      <t>）</t>
    </r>
  </si>
  <si>
    <t>FHT2322D</t>
  </si>
  <si>
    <r>
      <t xml:space="preserve">RFID+FP
three arms (120 °), SUS304 stainless steel, dual lane
</t>
    </r>
    <r>
      <rPr>
        <sz val="10"/>
        <rFont val="宋体"/>
        <charset val="134"/>
      </rPr>
      <t>（</t>
    </r>
    <r>
      <rPr>
        <sz val="10"/>
        <rFont val="Arial"/>
        <family val="2"/>
      </rPr>
      <t>Comes with 4 Fingerprint Reader and 1 inBIO460</t>
    </r>
    <r>
      <rPr>
        <sz val="10"/>
        <rFont val="宋体"/>
        <charset val="134"/>
      </rPr>
      <t>）</t>
    </r>
  </si>
  <si>
    <t>FHT2400D</t>
  </si>
  <si>
    <t>Standard
four arms (90 °), SUS304 stainless steel, dual lane
（contain Driver control board，power supply）</t>
  </si>
  <si>
    <t>FHT2411D</t>
  </si>
  <si>
    <r>
      <t xml:space="preserve">RFID
four arms (90 °), SUS304 stainless steel, dual lane
</t>
    </r>
    <r>
      <rPr>
        <sz val="10"/>
        <rFont val="宋体"/>
        <charset val="134"/>
      </rPr>
      <t>（</t>
    </r>
    <r>
      <rPr>
        <sz val="10"/>
        <rFont val="Arial"/>
        <family val="2"/>
      </rPr>
      <t>Comes with 4 RFID card readers and 1 C3-400</t>
    </r>
    <r>
      <rPr>
        <sz val="10"/>
        <rFont val="宋体"/>
        <charset val="134"/>
      </rPr>
      <t>）</t>
    </r>
  </si>
  <si>
    <t>FHT2422D</t>
  </si>
  <si>
    <r>
      <t xml:space="preserve">RFID+FP
four arms (90 °), SUS304 stainless steel, dual lane
</t>
    </r>
    <r>
      <rPr>
        <sz val="10"/>
        <rFont val="宋体"/>
        <charset val="134"/>
      </rPr>
      <t>（</t>
    </r>
    <r>
      <rPr>
        <sz val="10"/>
        <rFont val="Arial"/>
        <family val="2"/>
      </rPr>
      <t>Comes with 4  Fingerprint Reader and 1 inBIO460</t>
    </r>
    <r>
      <rPr>
        <sz val="10"/>
        <rFont val="宋体"/>
        <charset val="134"/>
      </rPr>
      <t>）</t>
    </r>
  </si>
  <si>
    <t>УСТРОЙСТВА КОНТРОЛЯ И УПРАВЛЕНИЯ ДОСТУПА</t>
  </si>
  <si>
    <t>PA10</t>
  </si>
  <si>
    <r>
      <rPr>
        <b/>
        <sz val="9"/>
        <color indexed="8"/>
        <rFont val="Arial"/>
        <family val="2"/>
      </rPr>
      <t>Fingerprint Capacity:</t>
    </r>
    <r>
      <rPr>
        <sz val="9"/>
        <color indexed="8"/>
        <rFont val="Arial"/>
        <family val="2"/>
      </rPr>
      <t xml:space="preserve"> 3,000
</t>
    </r>
    <r>
      <rPr>
        <b/>
        <sz val="9"/>
        <color indexed="8"/>
        <rFont val="Arial"/>
        <family val="2"/>
      </rPr>
      <t xml:space="preserve">Palm: </t>
    </r>
    <r>
      <rPr>
        <sz val="9"/>
        <color indexed="8"/>
        <rFont val="Arial"/>
        <family val="2"/>
      </rPr>
      <t xml:space="preserve">800
</t>
    </r>
    <r>
      <rPr>
        <b/>
        <sz val="9"/>
        <color indexed="8"/>
        <rFont val="Arial"/>
        <family val="2"/>
      </rPr>
      <t>Card Capacity(Optional):</t>
    </r>
    <r>
      <rPr>
        <sz val="9"/>
        <color indexed="8"/>
        <rFont val="Arial"/>
        <family val="2"/>
      </rPr>
      <t xml:space="preserve"> 3,000
</t>
    </r>
    <r>
      <rPr>
        <b/>
        <sz val="9"/>
        <color indexed="8"/>
        <rFont val="Arial"/>
        <family val="2"/>
      </rPr>
      <t xml:space="preserve">Record Capacity: </t>
    </r>
    <r>
      <rPr>
        <sz val="9"/>
        <color indexed="8"/>
        <rFont val="Arial"/>
        <family val="2"/>
      </rPr>
      <t xml:space="preserve">150,000 
</t>
    </r>
    <r>
      <rPr>
        <b/>
        <sz val="9"/>
        <color indexed="8"/>
        <rFont val="Arial"/>
        <family val="2"/>
      </rPr>
      <t xml:space="preserve">Communication: </t>
    </r>
    <r>
      <rPr>
        <sz val="9"/>
        <color indexed="8"/>
        <rFont val="Arial"/>
        <family val="2"/>
      </rPr>
      <t xml:space="preserve">TCP/IP, USB host, RS485, WIFI(Optional) 
</t>
    </r>
    <r>
      <rPr>
        <b/>
        <sz val="9"/>
        <color indexed="8"/>
        <rFont val="Arial"/>
        <family val="2"/>
      </rPr>
      <t>Standard Functions:</t>
    </r>
    <r>
      <rPr>
        <sz val="9"/>
        <color indexed="8"/>
        <rFont val="Arial"/>
        <family val="2"/>
      </rPr>
      <t xml:space="preserve"> BioID,  DST,  Require Query, Automatic Status Switch,  Schedule-bell,  T9 Input, Advance access control function,  Anti-passback, External RS485 fingerprint reader , Touch Keypad
</t>
    </r>
    <r>
      <rPr>
        <b/>
        <sz val="9"/>
        <color indexed="8"/>
        <rFont val="Arial"/>
        <family val="2"/>
      </rPr>
      <t xml:space="preserve">Optional: </t>
    </r>
    <r>
      <rPr>
        <sz val="9"/>
        <color indexed="8"/>
        <rFont val="Arial"/>
        <family val="2"/>
      </rPr>
      <t>Printer,  ADMS,  ID,  Mifare card,HID Proximity card, POE</t>
    </r>
  </si>
  <si>
    <t>FV18</t>
  </si>
  <si>
    <t>2.4-inch color screen
Fingerprint Capacity: 1, 000
Finger Vein Capacity: 1, 000
Card Capacity(Optional): 5, 000 (optional)
Log Capacity: 100, 000 
Communication: TCP/IP, USB Host,  WIFI(Optional)     
Access Control Interface for electric lock,  door sensor, alarm, exit button and door bell.
Wiegand input&amp;output , SRB
1 ea Aux. input for linkage function
Optional Function: ID,  Mifare,  HID,  iclass,  Printer,  Wireless doorbell.</t>
  </si>
  <si>
    <r>
      <rPr>
        <b/>
        <sz val="9"/>
        <color indexed="8"/>
        <rFont val="Arial"/>
        <family val="2"/>
      </rPr>
      <t>Fingerprint Capacity:</t>
    </r>
    <r>
      <rPr>
        <sz val="9"/>
        <color indexed="8"/>
        <rFont val="Arial"/>
        <family val="2"/>
      </rPr>
      <t xml:space="preserve"> 3000
</t>
    </r>
    <r>
      <rPr>
        <b/>
        <sz val="9"/>
        <color indexed="8"/>
        <rFont val="Arial"/>
        <family val="2"/>
      </rPr>
      <t>Card Capacity(Optional):</t>
    </r>
    <r>
      <rPr>
        <sz val="9"/>
        <color indexed="8"/>
        <rFont val="Arial"/>
        <family val="2"/>
      </rPr>
      <t xml:space="preserve"> 5000
</t>
    </r>
    <r>
      <rPr>
        <b/>
        <sz val="9"/>
        <color indexed="8"/>
        <rFont val="Arial"/>
        <family val="2"/>
      </rPr>
      <t xml:space="preserve">Record Capacity: </t>
    </r>
    <r>
      <rPr>
        <sz val="9"/>
        <color indexed="8"/>
        <rFont val="Arial"/>
        <family val="2"/>
      </rPr>
      <t xml:space="preserve">30, 000 
</t>
    </r>
    <r>
      <rPr>
        <b/>
        <sz val="9"/>
        <color indexed="8"/>
        <rFont val="Arial"/>
        <family val="2"/>
      </rPr>
      <t xml:space="preserve">Communication: </t>
    </r>
    <r>
      <rPr>
        <sz val="9"/>
        <color indexed="8"/>
        <rFont val="Arial"/>
        <family val="2"/>
      </rPr>
      <t xml:space="preserve">Wi-Fi,  TCP/IP, USB host, RS232/485 
</t>
    </r>
    <r>
      <rPr>
        <b/>
        <sz val="9"/>
        <color indexed="8"/>
        <rFont val="Arial"/>
        <family val="2"/>
      </rPr>
      <t>Standard Functions:</t>
    </r>
    <r>
      <rPr>
        <sz val="9"/>
        <color indexed="8"/>
        <rFont val="Arial"/>
        <family val="2"/>
      </rPr>
      <t xml:space="preserve"> BioID,  DST,  Require Query,  14 Digit User ID,  Automatic Status Switch,  Schedule-bell,  T9 Input, Advance access control function,  Anti-passback, External RS485 fingerprint reader , Touch Keypad
</t>
    </r>
    <r>
      <rPr>
        <b/>
        <sz val="9"/>
        <color indexed="8"/>
        <rFont val="Arial"/>
        <family val="2"/>
      </rPr>
      <t xml:space="preserve">Optional: </t>
    </r>
    <r>
      <rPr>
        <sz val="9"/>
        <color indexed="8"/>
        <rFont val="Arial"/>
        <family val="2"/>
      </rPr>
      <t>Printer,  ADMS,  ID,  Mifare card.</t>
    </r>
  </si>
  <si>
    <t>FR1500</t>
  </si>
  <si>
    <t>RS485 Fingerprint Reader,  Single gang.
Standard: ID card.
Optional: Mifare,  HID,  iclass card.</t>
  </si>
  <si>
    <t>FR1500-WP</t>
  </si>
  <si>
    <t>RS485 Fingerprint Reader,  Single gang,  IP65 water proof.
Standard: ID card,  BioID Sensor.
Optional: Mifare,  HID,  iclass card.</t>
  </si>
  <si>
    <t>F21 Lite</t>
  </si>
  <si>
    <t>2.4-inch TFT color screen,  keypad,  3000FP, 100000 record,  ZMM220 coreboard
BioID fingerprint reader
Multiple Verification Modes: Multi-verification methods (card is optional) providing user various choices
Full Access Control Features: Anti-passback,  access control interface for 3rd party electric lock,  door sensor,  exit button,  alarm and doorbell
 photo ID (optional)
Built-in auxiliary input with enhanced flexibility to link with wired detector or emergency switch</t>
  </si>
  <si>
    <t>F21</t>
  </si>
  <si>
    <t>2.4-inch TFT color screen,  keypad,  3000FP, 100000 record,  ZMM220 coreboard
SilkID fingerprint reader with living object detecting function
Multiple Verification Modes: Multi-verification methods (card is optional) providing user various choices
Full Access Control Features: Anti-passback,  access control interface for 3rd party electric lock,  door sensor,  exit button,  alarm and doorbell
Camera Function: record photo,  photo ID (optional)
Built-in auxiliary input with enhanced flexibility to link with wired detector or emergency switch</t>
  </si>
  <si>
    <t>F21[ID]</t>
  </si>
  <si>
    <t>2.4-inch TFT color screen,  keypad,  3000FP,  5000 Card,  100000 record,  ZMM220 coreboard
SilkID fingerprint reader with living object detecting function
Multiple Verification Modes: Multi-verification methods (card is optional) providing user various choices
Full Access Control Features: Anti-passback,  access control interface for 3rd party electric lock,  door sensor,  exit button,  alarm and doorbell
Camera Function: record photo,  photo ID (optional)
Built-in auxiliary input with enhanced flexibility to link with wired detector or emergency switch</t>
  </si>
  <si>
    <t>F21[MF]</t>
  </si>
  <si>
    <t>2.4-inch TFT color screen,  keypad,  3000FP,  5000 Card,  100000 record,  ZMM220 coreboard
SilkID fingerprint reader with living object detecting function
Multiple Verification Modes: Multi-verification methods (card is optional) providing user various choices
Full Access Control Features: Anti-passback,  access control interface for 3rd party electric lock,  door sensor,  exit button,  alarm and doorbell
Camera Function: record photo,  photo ID (optional)
Built-in auxiliary input with enhanced flexibility to link with wired detector or emergency switch.</t>
  </si>
  <si>
    <t>X8-BT</t>
  </si>
  <si>
    <t>Simple access control function,  Bluetooth communication,  touch keypad,   door bell.
Fingerprint Capacity: 500 Templates (SilkID Sensor)
Card Capacity: 500
Transaction Capacity: N/A
Algorithm Version: ZKFinger VX10.0
Access Control Interface: 3rd Party Electric Lock,  Door Sensor,  Exit Button,  Alarm,  Doorbell.
Standard Function: Simple access control function,  ID card
Optional Function: Mifare Card
APP: ZKBioBT</t>
  </si>
  <si>
    <t>X8s</t>
  </si>
  <si>
    <t>Simple access control function,  no communication,  touch keypad,   door bell
Fingerprint Capacity: 500 Templates
Card Capacity: 500
Transaction Capacity: N/A
Sensor: ZK Optical Sensor
Algorithm Version: ZKFinger VX10.0
Access Control Interface: 3rd Party Electric Lock,  Door Sensor,  Exit Button,  Alarm,  Doorbell
Standard Function:Simple access control function,  ID card
Optional Function: Mifare Card
Power Supply:12V DC, 3A
Operating Temperature:0 °C- 45 °C
Operating Humidity:20%-80%
Dimensions (LxWxH):90×90×38.9mm</t>
  </si>
  <si>
    <t>Display: 2.8 inch TFT LCD Color Screen (keypad)
Face Capacity: 400 Face
Fingerprint Capacity:1000 Templates
Transaction Capacity: 100, 000 Transactions
Algorithm Version: ZKFinger VX10.0 &amp; ZKFace VX7.0
Communication: RS485,  TCP/IP,  USB-host
Access Control Interface: 3rd Party Electric Lock,  Door Sensor,  Exit Button,  Alarm,  Doorbell,  Wiegand In/Out
Aux. Input:1ea for linkage function
Standard Function: DST,  Automatic Status Switch,  Anti-passback,  Scheduled-Bell,  PhotoID
Power Supply: 12V DC,  3A
Operating Temperature: 0 °C- 45 °C
Operating Humidity: 20%-80%
SDK: Standalone SDK
Software: ZKAccess3.5</t>
  </si>
  <si>
    <t>MultiBio 800[ID]</t>
  </si>
  <si>
    <t>Display: 2.8 inch TFT LCD Color Screen (keypad)
Face Capacity: 400 Face
Fingerprint Capacity:1000 Templates
Card Capacity: 1000 ID card
Transaction Capacity: 100, 000 Transactions
Algorithm Version: ZKFinger VX10.0 &amp; ZKFace VX7.0
Communication: RS485,  TCP/IP,  USB-host
Access Control Interface: 3rd Party Electric Lock,  Door Sensor,  Exit Button,  Alarm,  Doorbell,  Wiegand In/Out
Aux. Input:1ea for linkage function
Standard Function: DST,  Automatic Status Switch,  Anti-passback,  Scheduled-Bell,  PhotoID
Power Supply: 12V DC,  3A
Operating Temperature: 0 °C- 45 °C
Operating Humidity: 20%-80%
SDK: Standalone SDK
Software: ZKAccess3.5</t>
  </si>
  <si>
    <t>MultiBio 800[MF]</t>
  </si>
  <si>
    <t>Display: 2.8 inch TFT LCD Color Screen (keypad)
Face Capacity: 400 Face
Fingerprint Capacity:1000 Templates
Card Capacity: 1000 Mifare card
Transaction Capacity: 100, 000 Transactions
Algorithm Version: ZKFinger VX10.0 &amp; ZKFace VX7.0
Communication: RS485,  TCP/IP,  USB-host
Access Control Interface: 3rd Party Electric Lock,  Door Sensor,  Exit Button,  Alarm,  Doorbell,  Wiegand In/Out
Aux. Input:1ea for linkage function
Standard Function: DST,  Automatic Status Switch,  Anti-passback,  Scheduled-Bell,  PhotoID
Power Supply: 12V DC,  3A
Operating Temperature: 0 °C- 45 °C
Operating Humidity: 20%-80%
SDK: Standalone SDK
Software: ZKAccess3.5</t>
  </si>
  <si>
    <t>SF100</t>
  </si>
  <si>
    <t>2.4-inch TFT-LCD screen                
Fingerprint Capacity: 1, 500                                        
Log Capacity: 80, 000 
Communication:TCP/IP, RS485, USB Host       
Access Control Interface for electric lock,  door sensor, alarm, exit button and door bell.                                                                                                                       Wiegand input&amp;output                                                                                                                                         1 ea Aux. input for linkage function</t>
  </si>
  <si>
    <t>SF200</t>
  </si>
  <si>
    <t>2-inch TFT-LCD screen
Fingerprint Capacity: 1, 500
Log Capacity: 80, 000
Communication:TCP/IP, RS485                     
Access Control Interface for electric lock, door sensor, alarm, exit button and door bell.
Wiegand output (optional wiegand input)
1 ea Aux. input for linkage function</t>
  </si>
  <si>
    <t>SF300(ZLM60)</t>
  </si>
  <si>
    <r>
      <rPr>
        <sz val="9"/>
        <color indexed="8"/>
        <rFont val="Arial"/>
        <family val="2"/>
      </rPr>
      <t xml:space="preserve">2.8-inch Color Display and Touch Screen
Card Capacity: 5,000
Fingerprint Capacity: 1,500
Log Capacity: 80,000
Communication:TCP/IP, RS485(reader), USB Host
Access Control Interface for electric lock, door sensor, alarm, exit button and door bell.
Wiegand input&amp;output
1 ea Aux. input for linkage function
</t>
    </r>
    <r>
      <rPr>
        <b/>
        <sz val="9"/>
        <color indexed="10"/>
        <rFont val="Arial"/>
        <family val="2"/>
      </rPr>
      <t>Certification: CE(RED), FCC</t>
    </r>
  </si>
  <si>
    <t>F16</t>
  </si>
  <si>
    <t>PULL SDK firmware 
IP65 waterproof and dustproof
Fingerprint Capacity: 3, 000
ID Card Capacity: 30, 000
Log Capacity: 100, 000
Communication:TCP/IP, RS485
Access Control Interface for electric lock, door sensor, alarm, exit button.
Wiegand input&amp;output</t>
  </si>
  <si>
    <t>TF1600</t>
  </si>
  <si>
    <t>Resistant to low temperature(-40℃~45℃)
PULL SDK firmware
IP65 waterproof and dustproof
Fingerprint Capacity: 3, 000
ID Card Capacity: 30, 000
Log Capacity: 100, 000
Communication:TCP/IP, RS485
Access Control Interface for electric lock, door sensor, alarm, exit button.
Wiegand input&amp;output</t>
  </si>
  <si>
    <t>SC700</t>
  </si>
  <si>
    <t xml:space="preserve">PULL SDK firmware
3" TFT Color Display and Touch Screen
RFID Identification
ID card Capacity: 30, 000
Log Capacity: 100, 000
Communication: TCP/IP, USB Host
Access Control Interface for electric lock, door sensor, alarm, exit button.  </t>
  </si>
  <si>
    <t>MultiBIO 700</t>
  </si>
  <si>
    <t>Multi-Biometric Identification
Face Capacity: 1, 500 (1:N)
Fingerprint Capacity: 2, 000
Log Capacity: 100, 000
Communication:TCP/IP, RS232/485, USB Host
Access Control Interface for electric lock, door sensor, alarm, exit button and door bell.
Wiegand input&amp;output</t>
  </si>
  <si>
    <t xml:space="preserve">TF1700                                                                                                                      </t>
  </si>
  <si>
    <t xml:space="preserve">1.54" OLED Screen
IP65 waterproof and dustproof
Fingerprint and RFID Identification
Fingerprint Capacity: 3, 000
ID card Capacity: 10, 000
Log Capacity: 30, 000
Communication:TCP/IP, RS485, USB Host
Access Control Interface for electric lock, door sensor, alarm, exit button and door bell.
Wiegand input&amp;output 
Optional 8000 FP (PULL SDK firmware)  </t>
  </si>
  <si>
    <t>F19</t>
  </si>
  <si>
    <t xml:space="preserve">2.4 inch TFT-LCD screen
Fingerprint Identification
Fingerprint Capacity: 3, 000
User/Card Capacity (Optional): 30, 000
Log Capacity: 100, 000
Communication:TCP/IP, RS232/485, USB Host
Access Control Interface for electric lock, door sensor, alarm, exit button and door bell.
Wiegand input&amp;output  </t>
  </si>
  <si>
    <t>F18</t>
  </si>
  <si>
    <t xml:space="preserve">2.4 inch TFT-LCD screen
Fingerprint Identification
Fingerprint Capacity: 3, 000
Card Capacity(Optional): 5000
Log Capacity: 30, 000
Communication:TCP/IP, RS232/485, USB Host
Access Control Interface for electric lock, door sensor, alarm, exit button and door bell.
Wiegand input&amp;output  </t>
  </si>
  <si>
    <t>MA500</t>
  </si>
  <si>
    <t>Fingerprint and RFID Identification
PULL SDK firmware 
Metal Casing,  IP65 waterproof and dustproof                                                                                                          
Fingerprint Capacity: 3, 000
ID card Capacity: 30, 000
Log Capacity: 100, 000
Communication: TCP/IP,  RS485
Access Control Interface for electric lock, door sensor, alarm, exit button.
Wiegand input&amp;output</t>
  </si>
  <si>
    <t>MA300-BT</t>
  </si>
  <si>
    <t>Fingerprint and RFID Identification,  Metal Casing,  IP65 waterproof and dustproof.
Fingerprint Capacity: 1, 500 (ZK Optical Sensor)
ID card Capacity: 10, 000
Log Capacity: 100, 000
Communication: TCP/IP,  RS485,  USB Host,  Bluetooth
Access Control Interface for electric lock, door sensor, alarm, exit button.
Wiegand Signal: input&amp;output
Standard Access Control Function: RS485 Reader,  Time Zone,  Group,  Duress mode,  Anti-passback.
Optional Functions: Mifare,  external USB keypad,  Multi-identification
App: ZKBioBT</t>
  </si>
  <si>
    <t>MA300</t>
  </si>
  <si>
    <t>Fingerprint and RFID Identification
Metal Casing,  IP65 waterproof and dustproof
Fingerprint Capacity: 1, 500
ID card Capacity: 10, 000
Log Capacity: 100, 000
Communication: TCP/IP,  RS485,  USB Host
Access Control Interface for electric lock, door sensor, alarm, exit button.
Wiegand Signal: input&amp;output</t>
  </si>
  <si>
    <t>SF101</t>
  </si>
  <si>
    <t>Metal casing
Fingerprint Identification
Fingerprint Capacity: 200
ID Card Capacity: 100
Log Capacity: 30000
Communication: RS232/485,  USB-client
Access Control Interface for electric lock, door sensor, alarm, exit button and door bell.
Wiegand output</t>
  </si>
  <si>
    <t>X7</t>
  </si>
  <si>
    <t>Fingerprint/Card/Password Identification
Fingerprint Capacity: 500
Card Capacity: 500
Password Capacity: 8 groups
Log Capacity: N/A
Communication: N/A
Access Control Interface for electric lock, door sensor, alarm, exit button and door bell.</t>
  </si>
  <si>
    <t>SCR100</t>
  </si>
  <si>
    <t>RFID Identification
ID card Capacity: 30, 000
Log Capacity: 50, 000
Communication: TCP/IP,  RS232/485,  USB Host
Access Control Interface for electric lock, door sensor, alarm, exit button.
Wiegand input&amp;output</t>
  </si>
  <si>
    <t>SA32</t>
  </si>
  <si>
    <t>RFID and password Identification
User Capacity: 1000
No Communication
Access Control Interface for electric lock, exit button and door bell.</t>
  </si>
  <si>
    <t>SA33</t>
  </si>
  <si>
    <t>RFID and password Identification
Touch keypad
User Capacity: 1000
No Communication
Access Control Interface for electric lock, door sensor, alarm, exit button.
Wiegand input&amp;output</t>
  </si>
  <si>
    <t>SF400(ZLM60)</t>
  </si>
  <si>
    <t>SRB</t>
  </si>
  <si>
    <t>Security Relay Box (SRB)
An external relay box to control door lock,  exit button and connect with standalone devices by wiegand to enhance higher security.</t>
  </si>
  <si>
    <t>C3-100</t>
  </si>
  <si>
    <t>One-door Two-way Controller
CPU:32bit MIPS CPU
RAM:32M bits
Flash Memory:256M bits
User:30, 000
Event Buffer: 100, 000
Reader Port: 2ea (26/34bits   wiegand,  8bits burst for PIN)
Communication: RS485,  TCP/IP</t>
  </si>
  <si>
    <t>C3-200</t>
  </si>
  <si>
    <t>Two-door Two-way Controller
CPU:32bit MIPS CPU
RAM:32M bits
Flash Memory:256M bits
User:30, 000
Event Buffer: 100, 000
Reader Port:2ea (26/34bits wiegand,  8bits burst for PIN)
Communication: RS485,  TCP/IP</t>
  </si>
  <si>
    <t>C3-400</t>
  </si>
  <si>
    <t>Four-door One-way Controller
CPU:32bit MIPS CPU
RAM:32M bits
Flash Memory:256M bits
User:30, 000
Event Buffer:100, 000
Reader Port:4ea(26/34bits wiegand,  8bits burst for PIN)    
Communication: RS485,  TCP/IP</t>
  </si>
  <si>
    <t>inBio160</t>
  </si>
  <si>
    <t>One-door Two-way Controller
CPU:32bit MIPS CPU
RAM:32M bits
Flash Memory:256M bits
User:30, 000
Event Buffer: 100, 000
Reader Port:2ea wiegand and RS485 connect 2 FP reader
Communication: RS485,  TCP/IP</t>
  </si>
  <si>
    <t>inBio260</t>
  </si>
  <si>
    <t>Two-door Two-way Controller
CPU:32bit MIPS CPU
RAM:32M bits
Flash Memory:256M bits
User:30, 000
Event Buffer: 100, 000
Reader Port: 4ea wiegand and RS485 connect 4 FP reader
Communication: RS485,  TCP/IP</t>
  </si>
  <si>
    <t>inBio460</t>
  </si>
  <si>
    <t>Four-door Two-way Controller 
CPU:32bit MIPS CPU
RAM:32M bits
Flash Memory:256M bits
User:30, 000
Event Buffer: 100, 000
Reader Port: 4ea wiegand and RS485 connect 8 FP readers
Communication: RS485,  TCP/IP</t>
  </si>
  <si>
    <t>C3-100 Package B</t>
  </si>
  <si>
    <t xml:space="preserve">A package of C3-100 including Metal box and                                                                                    PSU(Power Supply Unit)                                                                                     </t>
  </si>
  <si>
    <t>C3-100 POE Bundle</t>
  </si>
  <si>
    <r>
      <t>A package of C3-100 including Metal box and                                                                                               POE Splitter.</t>
    </r>
    <r>
      <rPr>
        <sz val="9"/>
        <color indexed="8"/>
        <rFont val="Arial"/>
        <family val="2"/>
      </rPr>
      <t xml:space="preserve"> Which can give power to both controller and lock.                                                                      </t>
    </r>
  </si>
  <si>
    <t>C3-200 Package B</t>
  </si>
  <si>
    <t xml:space="preserve">A package of C3-200 including Metal box and PSU(Power Supply Unit)                                                                                     </t>
  </si>
  <si>
    <t>C3-400 Package B</t>
  </si>
  <si>
    <t xml:space="preserve">A package of C3-400 including Metal box and PSU(Power Supply Unit)                                                                                     </t>
  </si>
  <si>
    <t>inBIO160 Package B</t>
  </si>
  <si>
    <t xml:space="preserve">A package of inBIO160 including Metal box and PSU(Power Supply Unit) 
</t>
  </si>
  <si>
    <t>inBIO160 POE Bundle</t>
  </si>
  <si>
    <r>
      <t xml:space="preserve">A package of inBIO160 including Metal box and </t>
    </r>
    <r>
      <rPr>
        <sz val="9"/>
        <color indexed="8"/>
        <rFont val="Arial"/>
        <family val="2"/>
      </rPr>
      <t>POE Splitter. Which can give power to both controller and lock.</t>
    </r>
    <r>
      <rPr>
        <sz val="9"/>
        <color indexed="8"/>
        <rFont val="Arial"/>
        <family val="2"/>
      </rPr>
      <t xml:space="preserve">                                                                                  </t>
    </r>
  </si>
  <si>
    <t>inBIO260 Package B</t>
  </si>
  <si>
    <t xml:space="preserve">A package of inBIO260 including  Metal box and PSU(Power Supply Unit)                                                                                     </t>
  </si>
  <si>
    <t xml:space="preserve">inBIO460 Package B </t>
  </si>
  <si>
    <t xml:space="preserve">A package of inBIO460 including  Metal box and PSU(Power Supply Unit)                                                                                     </t>
  </si>
  <si>
    <t>C3-400 Demo Kit</t>
  </si>
  <si>
    <t>C3-400 Demo Kit                                                                                                                                            One C3-400,  Two RFID wiegand reader,  Power supply,  etc.</t>
  </si>
  <si>
    <t>inBIO460 Demo Kit</t>
  </si>
  <si>
    <t>inBIO460 Demo Kit
One inBIO460,  Two FR1200,  Power supply,  etc.</t>
  </si>
  <si>
    <t>EC10</t>
  </si>
  <si>
    <t>Floor Button Control Relay: 10
Fingerprint: 3000
Card:30, 000
Event Capacity:100, 000; 
Communication to PC: TCP/IP,  RS485
Communication to EX16: RS485
Number of supported EX16: 3</t>
  </si>
  <si>
    <t>EC10 Package B</t>
  </si>
  <si>
    <t xml:space="preserve">A package of EC10 including Metal box and PSU(Power Supply Unit)       </t>
  </si>
  <si>
    <t>EX16</t>
  </si>
  <si>
    <t>Floor Button Control Relay: 16
Communication to EC10: RS485
RS485 address: Set by DIP switch
Power Supply: 12V DC 1A</t>
  </si>
  <si>
    <t>EX16 Package A</t>
  </si>
  <si>
    <t>A package including 1 piece EX16,  power supply and metal box</t>
  </si>
  <si>
    <t>EX16 Package B</t>
  </si>
  <si>
    <t>A package including 2 pieces EX16,  power supply and metal box</t>
  </si>
  <si>
    <t>Elevator Control Demo Kit</t>
  </si>
  <si>
    <t>Elevator Demo Kit including One EC10,  One EX16,  One FR1200,  Power supply,  etc.</t>
  </si>
  <si>
    <t>FR1200</t>
  </si>
  <si>
    <t xml:space="preserve">Read Fingerprint and Proximity card
Communication: RS485 with inBIO controller or Fingerprint devices
DIP switch for RS485 address </t>
  </si>
  <si>
    <t>FR1300</t>
  </si>
  <si>
    <t xml:space="preserve">Read Fingerprint,  password and Proximity card
Communication: RS485 with inBIO controller or Fingerprint devices
DIP switch for RS485 address </t>
  </si>
  <si>
    <t>KR702E/
KR702M</t>
  </si>
  <si>
    <r>
      <rPr>
        <b/>
        <sz val="9"/>
        <color indexed="8"/>
        <rFont val="Arial"/>
        <family val="2"/>
      </rPr>
      <t>KR702E</t>
    </r>
    <r>
      <rPr>
        <sz val="9"/>
        <color indexed="8"/>
        <rFont val="Arial"/>
        <family val="2"/>
      </rPr>
      <t xml:space="preserve"> </t>
    </r>
    <r>
      <rPr>
        <sz val="9"/>
        <color indexed="8"/>
        <rFont val="Arial"/>
        <family val="2"/>
      </rPr>
      <t>(</t>
    </r>
    <r>
      <rPr>
        <sz val="9"/>
        <color indexed="8"/>
        <rFont val="Arial"/>
        <family val="2"/>
      </rPr>
      <t>W</t>
    </r>
    <r>
      <rPr>
        <sz val="9"/>
        <color indexed="8"/>
        <rFont val="Arial"/>
        <family val="2"/>
      </rPr>
      <t>iegand 26)</t>
    </r>
    <r>
      <rPr>
        <sz val="9"/>
        <color indexed="8"/>
        <rFont val="Arial"/>
        <family val="2"/>
      </rPr>
      <t xml:space="preserve"> </t>
    </r>
    <r>
      <rPr>
        <sz val="9"/>
        <color indexed="8"/>
        <rFont val="Arial"/>
        <family val="2"/>
      </rPr>
      <t>/</t>
    </r>
    <r>
      <rPr>
        <sz val="9"/>
        <color indexed="8"/>
        <rFont val="Arial"/>
        <family val="2"/>
      </rPr>
      <t xml:space="preserve"> </t>
    </r>
    <r>
      <rPr>
        <b/>
        <sz val="9"/>
        <color indexed="8"/>
        <rFont val="Arial"/>
        <family val="2"/>
      </rPr>
      <t xml:space="preserve">KR702M </t>
    </r>
    <r>
      <rPr>
        <sz val="9"/>
        <color indexed="8"/>
        <rFont val="Arial"/>
        <family val="2"/>
      </rPr>
      <t xml:space="preserve">(Wiegand 34)
</t>
    </r>
    <r>
      <rPr>
        <sz val="9"/>
        <color indexed="10"/>
        <rFont val="Arial"/>
        <family val="2"/>
      </rPr>
      <t>IP65 waterproof (No Certification)</t>
    </r>
    <r>
      <rPr>
        <sz val="9"/>
        <color indexed="8"/>
        <rFont val="Arial"/>
        <family val="2"/>
      </rPr>
      <t xml:space="preserve">
Touch Keypad
</t>
    </r>
    <r>
      <rPr>
        <sz val="9"/>
        <color indexed="10"/>
        <rFont val="Arial"/>
        <family val="2"/>
      </rPr>
      <t>CE FCC(KR702E)</t>
    </r>
  </si>
  <si>
    <t>KR502E-RS</t>
  </si>
  <si>
    <t>Read 125KHz Proximity ID card number or PIN
Communication: RS485
Dimension: 86*86*22.4mm</t>
  </si>
  <si>
    <t>KR502M-RS</t>
  </si>
  <si>
    <t>Read 13.56MHz Mifare card number or PIN
Communication: RS485                                                                                                                       Dimension: 86*86*22.4mm</t>
  </si>
  <si>
    <t>KR503E-RS</t>
  </si>
  <si>
    <t>Read 125KHz Proximity ID card number
Communication: RS485  
Dimension: 75*116*16mm</t>
  </si>
  <si>
    <t>KR503M-RS</t>
  </si>
  <si>
    <t>Read 13.56MHz Mifare card number
Communication: RS485
Dimension: 75*116*16mm</t>
  </si>
  <si>
    <t>KR1000</t>
  </si>
  <si>
    <t>Read 125KHz Proximity ID card number
Wiegand output 26bit
Reader range: 50cm to 90 cm depends on different cards
Dimension: 233*238*35mm</t>
  </si>
  <si>
    <t>KR300</t>
  </si>
  <si>
    <t xml:space="preserve">Read 125KHz Proximity card and Mifare card number
Wiegand output 26 and 34 bit
Dimension: 77.5*42.8*16.5mm      </t>
  </si>
  <si>
    <t>KR500H</t>
  </si>
  <si>
    <t>Supported card types: HID 125 kHz &amp; ID Card.
Mounting: Mullions,  including metal doors and window frames.
LED indicator: red,  green,  amber and "o " (represent 4 states).
Wiegand Inferface: Wiegand-Out port
IP-rating: IP67
Power Supply: 5~16 V DC
Operating Temperature: -35° F ~ 149° F / -40° C ~ + 65° C
Operating Humidity: 20% ~ 80%
Dimensions (H*W*D): 3.2 * 1.7 * 0.7 inches (81 * 43 * 18 mm)
Certifications: FCC,  ICC,  CE,  C-Tick,  ETL Listed</t>
  </si>
  <si>
    <t>KR502H</t>
  </si>
  <si>
    <t>Supported card types: HID 125 kHz &amp; ID Card.
Mounting: Metal or plastic US single-gang wall box,  as well as  at surfaces.
LED indicator: red,  green,  amber and "o" (represent 4 states).
Wiegand Inferface: Wiegand-Out port
IP-rating: IP67
Power Supply: 5~16V DC
Operating Temperature: -35° F ~ 149° F / -40° C ~ + 65° C
Operating Humidity: 20% ~ 80%
Dimensions (H*W*D): 3.9 *3.9 *1 inches (117 * 76 * 19 mm)
Certifications: FCC,  ICC,  CE,  C-Tick,  ETL Listed</t>
  </si>
  <si>
    <t>KR503H</t>
  </si>
  <si>
    <t>Supported card types: HID 125 kHz &amp; ID Card.
Mounting: Metal or plastic US single-gang wall box,  as well as  at surfaces.
LED indicator: red,  green,  amber and "o " (represent 4 states).
Wiegand Inferface: Wiegand-Out port
IP-rating: IP67
Power Supply: 5~16V DC
Operating Temperature: -35° F ~ 149° F / -40° C ~ + 65° C
Operating Humidity: 20%~ 80%
Dimensions (H*W*D): 4.6 * 3 * 0.6 inches (117 * 76 * 10 mm)
Certifications: FCC,  ICC,  CE,  C-Tick,  ETL Listed</t>
  </si>
  <si>
    <t>KR500E</t>
  </si>
  <si>
    <t>Read 125KHz Proximity ID card number                                                                                                  Wiegand output 26bit
Dimension: 44*78*16mm</t>
  </si>
  <si>
    <t>KR500M</t>
  </si>
  <si>
    <t>Read 13.56MHz Mifare card number
Wiegand output 34bit
Dimension: 44*78*16mm</t>
  </si>
  <si>
    <t>KR501E</t>
  </si>
  <si>
    <t>Read 125KHz Proximity ID card number
Wiegand output 26bit
Dimension: 86*86*16.8mm</t>
  </si>
  <si>
    <t>KR501M</t>
  </si>
  <si>
    <t>Read 13.56MHz Mifare card number
Wiegand output 34bit
Dimension: 86*86*16.8mm</t>
  </si>
  <si>
    <t>KR502E</t>
  </si>
  <si>
    <t>Read 125KHz Proximity ID card number or PIN
Wiegand output 26bit
Dimension: 86*86*22.4mm</t>
  </si>
  <si>
    <t>KR502M</t>
  </si>
  <si>
    <t>Read 13.56MHz Mifare card number or PIN
Wiegand output 34bit
Dimension: 86*86*22.4mm</t>
  </si>
  <si>
    <t>KR503E</t>
  </si>
  <si>
    <t>Read 125KHz Proximity ID card number
Wiegand output 26bit
Dimension: 75*116*16mm</t>
  </si>
  <si>
    <t>KR503M</t>
  </si>
  <si>
    <t>Read 13.56MHz Mifare card number
Wiegand output 34bit
Dimension: 75*116*16mm</t>
  </si>
  <si>
    <t>KR600E</t>
  </si>
  <si>
    <t>KR600M</t>
  </si>
  <si>
    <t>KR601E</t>
  </si>
  <si>
    <t>Read 125KHz Proximity ID card number
Wiegand output 26bit
Dimension: 86*86*16mm</t>
  </si>
  <si>
    <t>KR601M</t>
  </si>
  <si>
    <t>Read 13.56MHz Mifare card number
Wiegand output 34bit
Dimension: 86*86*16mm</t>
  </si>
  <si>
    <t>KR602E</t>
  </si>
  <si>
    <t>KR602M</t>
  </si>
  <si>
    <t>Read 13.56MHz Mifare card number or PIN
Wiegand output 34bit
Dimension: 86*86*20mm</t>
  </si>
  <si>
    <t>KR100E</t>
  </si>
  <si>
    <t>Read 125KHz Proximity ID card number
Wiegand output 26bit
Dimension: 116*75*17.3mm</t>
  </si>
  <si>
    <t>KR100M</t>
  </si>
  <si>
    <t>Read 13.56MHz Mifare card number
Wiegand output 34bit
Dimension: 116*75*17.3mm</t>
  </si>
  <si>
    <t>KR101E</t>
  </si>
  <si>
    <t>Read 125KHz Proximity ID card number
Wiegand output 26bit
Dimension: 77.5*42.8*16.5mm</t>
  </si>
  <si>
    <t>KR101M</t>
  </si>
  <si>
    <t>Read 13.56MHz Mifare card number
Wiegand output 34bit
Dimension: 77.5*42.8*16.5mm</t>
  </si>
  <si>
    <t>KR102E</t>
  </si>
  <si>
    <t>Read 125KHz Proximity ID card number or PIN
Wiegand output 26bit
Dimension: 86*86*16.3mm</t>
  </si>
  <si>
    <t>KR102M</t>
  </si>
  <si>
    <t>Read 13.56MHz Mifare card number or PIN
Wiegand output 34bit
Dimension: 86*86*16.3mm</t>
  </si>
  <si>
    <t>KR200E</t>
  </si>
  <si>
    <t>Read 125KHz Proximity  ID card number                                                                                                   Wiegand output 26bit                                                                                                                           Dimension: 86*86*16.8mm</t>
  </si>
  <si>
    <t>KR200M</t>
  </si>
  <si>
    <t>KR201E</t>
  </si>
  <si>
    <t>Read 125KHz Proximity ID card number
Wiegand output 26bit
Dimension: 84.5*44*16.8mm</t>
  </si>
  <si>
    <t>KR201M</t>
  </si>
  <si>
    <t>Read 13.56MHz Mifare card number
Wiegand output 34bit
Dimension: 84.5*44*16.8mm</t>
  </si>
  <si>
    <t>KR202E</t>
  </si>
  <si>
    <t>KR202M</t>
  </si>
  <si>
    <t>Read 13.56MHz Mifare card number or PIN                                                                                             Wiegand output 34bit                                                                                                                          Dimension: 86*86*22.4mm</t>
  </si>
  <si>
    <t xml:space="preserve">УЧЕТ РАБОЧЕГО ВРЕМЕНИ </t>
  </si>
  <si>
    <t>PFace202</t>
  </si>
  <si>
    <r>
      <rPr>
        <b/>
        <sz val="8"/>
        <color indexed="8"/>
        <rFont val="Arial"/>
        <family val="2"/>
      </rPr>
      <t xml:space="preserve">Palm Capacity: </t>
    </r>
    <r>
      <rPr>
        <sz val="8"/>
        <color indexed="8"/>
        <rFont val="Arial"/>
        <family val="2"/>
      </rPr>
      <t xml:space="preserve">600
</t>
    </r>
    <r>
      <rPr>
        <b/>
        <sz val="8"/>
        <color indexed="8"/>
        <rFont val="Arial"/>
        <family val="2"/>
      </rPr>
      <t>Fingerprint Capacity:</t>
    </r>
    <r>
      <rPr>
        <sz val="8"/>
        <color indexed="8"/>
        <rFont val="Arial"/>
        <family val="2"/>
      </rPr>
      <t xml:space="preserve"> 2,000
</t>
    </r>
    <r>
      <rPr>
        <b/>
        <sz val="8"/>
        <color indexed="8"/>
        <rFont val="Arial"/>
        <family val="2"/>
      </rPr>
      <t xml:space="preserve">Face Capacity: </t>
    </r>
    <r>
      <rPr>
        <sz val="8"/>
        <color indexed="8"/>
        <rFont val="Arial"/>
        <family val="2"/>
      </rPr>
      <t xml:space="preserve">1200(1:N) / 3000(1:1)
</t>
    </r>
    <r>
      <rPr>
        <b/>
        <sz val="8"/>
        <color indexed="10"/>
        <rFont val="Arial"/>
        <family val="2"/>
      </rPr>
      <t xml:space="preserve">ID Card Capacity: </t>
    </r>
    <r>
      <rPr>
        <sz val="8"/>
        <color indexed="10"/>
        <rFont val="Arial"/>
        <family val="2"/>
      </rPr>
      <t>10,000 (Optional)</t>
    </r>
    <r>
      <rPr>
        <sz val="8"/>
        <color indexed="8"/>
        <rFont val="Arial"/>
        <family val="2"/>
      </rPr>
      <t xml:space="preserve">
</t>
    </r>
    <r>
      <rPr>
        <b/>
        <sz val="8"/>
        <color indexed="8"/>
        <rFont val="Arial"/>
        <family val="2"/>
      </rPr>
      <t xml:space="preserve">Record Capacity: </t>
    </r>
    <r>
      <rPr>
        <sz val="8"/>
        <color indexed="10"/>
        <rFont val="Arial"/>
        <family val="2"/>
      </rPr>
      <t xml:space="preserve">100,000 </t>
    </r>
    <r>
      <rPr>
        <sz val="8"/>
        <color indexed="8"/>
        <rFont val="Arial"/>
        <family val="2"/>
      </rPr>
      <t xml:space="preserve">
</t>
    </r>
    <r>
      <rPr>
        <b/>
        <sz val="8"/>
        <color indexed="8"/>
        <rFont val="Arial"/>
        <family val="2"/>
      </rPr>
      <t xml:space="preserve">Communication: </t>
    </r>
    <r>
      <rPr>
        <sz val="8"/>
        <color indexed="8"/>
        <rFont val="Arial"/>
        <family val="2"/>
      </rPr>
      <t xml:space="preserve">TCP/IP, USB Host, Wi-Fi(Optional)
</t>
    </r>
    <r>
      <rPr>
        <b/>
        <sz val="8"/>
        <color indexed="8"/>
        <rFont val="Arial"/>
        <family val="2"/>
      </rPr>
      <t>Standard Functions:</t>
    </r>
    <r>
      <rPr>
        <sz val="8"/>
        <color indexed="8"/>
        <rFont val="Arial"/>
        <family val="2"/>
      </rPr>
      <t xml:space="preserve"> Automatic Status Switch, T9 input,  9 Digit User ID, Photo ID, Work Code, DST, Self Service Query, Schedule-bell, Multilpe Vertify Mode
Access Control Interface for Third Party Electric Lock, Door Sensor and Eixt Button, Alarm,12V Out/In, Wiegand Out.
</t>
    </r>
    <r>
      <rPr>
        <b/>
        <sz val="8"/>
        <color indexed="8"/>
        <rFont val="Arial"/>
        <family val="2"/>
      </rPr>
      <t xml:space="preserve">Optional:  </t>
    </r>
    <r>
      <rPr>
        <sz val="8"/>
        <color indexed="8"/>
        <rFont val="Arial"/>
        <family val="2"/>
      </rPr>
      <t xml:space="preserve">ID/MF, Backup Battery,3G,RS485 Fingerprint Reader, RS232 Printer
</t>
    </r>
    <r>
      <rPr>
        <b/>
        <sz val="8"/>
        <color indexed="8"/>
        <rFont val="Arial"/>
        <family val="2"/>
      </rPr>
      <t>Power:</t>
    </r>
    <r>
      <rPr>
        <sz val="8"/>
        <color indexed="8"/>
        <rFont val="Arial"/>
        <family val="2"/>
      </rPr>
      <t xml:space="preserve"> 12V 3A</t>
    </r>
  </si>
  <si>
    <t>IN05</t>
  </si>
  <si>
    <r>
      <rPr>
        <b/>
        <sz val="8"/>
        <color indexed="8"/>
        <rFont val="Arial"/>
        <family val="2"/>
      </rPr>
      <t xml:space="preserve">Fingerprint Capacity: </t>
    </r>
    <r>
      <rPr>
        <sz val="8"/>
        <color indexed="8"/>
        <rFont val="Arial"/>
        <family val="2"/>
      </rPr>
      <t xml:space="preserve">3000 
</t>
    </r>
    <r>
      <rPr>
        <b/>
        <sz val="8"/>
        <color indexed="8"/>
        <rFont val="Arial"/>
        <family val="2"/>
      </rPr>
      <t xml:space="preserve">ID Card  Capacity: </t>
    </r>
    <r>
      <rPr>
        <sz val="8"/>
        <color indexed="8"/>
        <rFont val="Arial"/>
        <family val="2"/>
      </rPr>
      <t xml:space="preserve">10,000 (Optional)       
</t>
    </r>
    <r>
      <rPr>
        <b/>
        <sz val="8"/>
        <color indexed="8"/>
        <rFont val="Arial"/>
        <family val="2"/>
      </rPr>
      <t xml:space="preserve">Record Capacity: </t>
    </r>
    <r>
      <rPr>
        <sz val="8"/>
        <color indexed="8"/>
        <rFont val="Arial"/>
        <family val="2"/>
      </rPr>
      <t xml:space="preserve">100,000 
</t>
    </r>
    <r>
      <rPr>
        <b/>
        <sz val="8"/>
        <color indexed="8"/>
        <rFont val="Arial"/>
        <family val="2"/>
      </rPr>
      <t xml:space="preserve">Communication: </t>
    </r>
    <r>
      <rPr>
        <sz val="8"/>
        <color indexed="8"/>
        <rFont val="Arial"/>
        <family val="2"/>
      </rPr>
      <t xml:space="preserve">TCP/IP, USB host, RS232
</t>
    </r>
    <r>
      <rPr>
        <b/>
        <sz val="8"/>
        <color indexed="8"/>
        <rFont val="Arial"/>
        <family val="2"/>
      </rPr>
      <t xml:space="preserve">Standard Functions: </t>
    </r>
    <r>
      <rPr>
        <sz val="8"/>
        <color indexed="8"/>
        <rFont val="Arial"/>
        <family val="2"/>
      </rPr>
      <t xml:space="preserve">Wi-Fi, Work Code, DST, Self Service Query, 9 Digit User ID, Schedule-bell, Multiple Vertify Mode, Automatic Status Switch, Built-in Battery
</t>
    </r>
    <r>
      <rPr>
        <b/>
        <sz val="8"/>
        <color indexed="8"/>
        <rFont val="Arial"/>
        <family val="2"/>
      </rPr>
      <t>Optional:</t>
    </r>
    <r>
      <rPr>
        <sz val="8"/>
        <color indexed="8"/>
        <rFont val="Arial"/>
        <family val="2"/>
      </rPr>
      <t xml:space="preserve"> ID/MF/HID, Webserver, ADMS, 3G, External Bell, POE</t>
    </r>
  </si>
  <si>
    <t>P260</t>
  </si>
  <si>
    <r>
      <rPr>
        <b/>
        <sz val="8"/>
        <color indexed="8"/>
        <rFont val="Arial"/>
        <family val="2"/>
      </rPr>
      <t xml:space="preserve">Fingerprint Capacity: </t>
    </r>
    <r>
      <rPr>
        <sz val="8"/>
        <color indexed="8"/>
        <rFont val="Arial"/>
        <family val="2"/>
      </rPr>
      <t xml:space="preserve">3000
</t>
    </r>
    <r>
      <rPr>
        <b/>
        <sz val="8"/>
        <color indexed="10"/>
        <rFont val="Arial"/>
        <family val="2"/>
      </rPr>
      <t xml:space="preserve">Palm: </t>
    </r>
    <r>
      <rPr>
        <sz val="8"/>
        <color indexed="10"/>
        <rFont val="Arial"/>
        <family val="2"/>
      </rPr>
      <t>600</t>
    </r>
    <r>
      <rPr>
        <sz val="8"/>
        <color indexed="8"/>
        <rFont val="Arial"/>
        <family val="2"/>
      </rPr>
      <t xml:space="preserve">
</t>
    </r>
    <r>
      <rPr>
        <b/>
        <sz val="8"/>
        <color indexed="8"/>
        <rFont val="Arial"/>
        <family val="2"/>
      </rPr>
      <t xml:space="preserve">ID Card Capacity: </t>
    </r>
    <r>
      <rPr>
        <sz val="8"/>
        <color indexed="8"/>
        <rFont val="Arial"/>
        <family val="2"/>
      </rPr>
      <t xml:space="preserve">10,000 (Optional)       
</t>
    </r>
    <r>
      <rPr>
        <b/>
        <sz val="8"/>
        <color indexed="8"/>
        <rFont val="Arial"/>
        <family val="2"/>
      </rPr>
      <t xml:space="preserve">Record Capacity: </t>
    </r>
    <r>
      <rPr>
        <sz val="8"/>
        <color indexed="8"/>
        <rFont val="Arial"/>
        <family val="2"/>
      </rPr>
      <t xml:space="preserve">100,000 
</t>
    </r>
    <r>
      <rPr>
        <b/>
        <sz val="8"/>
        <color indexed="8"/>
        <rFont val="Arial"/>
        <family val="2"/>
      </rPr>
      <t xml:space="preserve">Communication: </t>
    </r>
    <r>
      <rPr>
        <sz val="8"/>
        <color indexed="8"/>
        <rFont val="Arial"/>
        <family val="2"/>
      </rPr>
      <t xml:space="preserve">TCP/IP, USB host, RS232 for external printer, RS485 for external FP reader.
</t>
    </r>
    <r>
      <rPr>
        <b/>
        <sz val="8"/>
        <color indexed="8"/>
        <rFont val="Arial"/>
        <family val="2"/>
      </rPr>
      <t>Standard Functions:</t>
    </r>
    <r>
      <rPr>
        <sz val="8"/>
        <color indexed="8"/>
        <rFont val="Arial"/>
        <family val="2"/>
      </rPr>
      <t xml:space="preserve"> Wi-Fi, Work Code, DST, Short Message, Self Service Query, 5 Digit User ID, Multiple Vertify Mode, T9 Input, Automatic Status Switch, Backup Battery, Wiegand In&amp;Out, Anti-passback.
</t>
    </r>
    <r>
      <rPr>
        <b/>
        <sz val="8"/>
        <color indexed="8"/>
        <rFont val="Arial"/>
        <family val="2"/>
      </rPr>
      <t xml:space="preserve">Optional: </t>
    </r>
    <r>
      <rPr>
        <sz val="8"/>
        <color indexed="8"/>
        <rFont val="Arial"/>
        <family val="2"/>
      </rPr>
      <t>ID/MF/HID, 3G, Webserver, ADMS, Photo ID, External Bell, Schedule-bell, POE, SRB.</t>
    </r>
  </si>
  <si>
    <t>IN05-A</t>
  </si>
  <si>
    <r>
      <rPr>
        <b/>
        <sz val="8"/>
        <color indexed="8"/>
        <rFont val="Arial"/>
        <family val="2"/>
      </rPr>
      <t>Fingerprint Capacity:</t>
    </r>
    <r>
      <rPr>
        <sz val="8"/>
        <color indexed="8"/>
        <rFont val="Arial"/>
        <family val="2"/>
      </rPr>
      <t xml:space="preserve"> 3000
</t>
    </r>
    <r>
      <rPr>
        <b/>
        <sz val="8"/>
        <color indexed="8"/>
        <rFont val="Arial"/>
        <family val="2"/>
      </rPr>
      <t xml:space="preserve">ID Card Capacity: </t>
    </r>
    <r>
      <rPr>
        <sz val="8"/>
        <color indexed="8"/>
        <rFont val="Arial"/>
        <family val="2"/>
      </rPr>
      <t xml:space="preserve">10,000 (Optional)       
</t>
    </r>
    <r>
      <rPr>
        <b/>
        <sz val="8"/>
        <color indexed="8"/>
        <rFont val="Arial"/>
        <family val="2"/>
      </rPr>
      <t xml:space="preserve">Record Capacity: </t>
    </r>
    <r>
      <rPr>
        <sz val="8"/>
        <color indexed="8"/>
        <rFont val="Arial"/>
        <family val="2"/>
      </rPr>
      <t xml:space="preserve">100,000 
</t>
    </r>
    <r>
      <rPr>
        <b/>
        <sz val="8"/>
        <color indexed="8"/>
        <rFont val="Arial"/>
        <family val="2"/>
      </rPr>
      <t xml:space="preserve">Communication: </t>
    </r>
    <r>
      <rPr>
        <sz val="8"/>
        <color indexed="8"/>
        <rFont val="Arial"/>
        <family val="2"/>
      </rPr>
      <t xml:space="preserve">TCP/IP, USB host,  RS232 for external printer, RS485 for external FP reader.
</t>
    </r>
    <r>
      <rPr>
        <b/>
        <sz val="8"/>
        <color indexed="8"/>
        <rFont val="Arial"/>
        <family val="2"/>
      </rPr>
      <t xml:space="preserve">Standard Functions: </t>
    </r>
    <r>
      <rPr>
        <sz val="8"/>
        <color indexed="8"/>
        <rFont val="Arial"/>
        <family val="2"/>
      </rPr>
      <t xml:space="preserve">Wi-Fi, Work Code, DST, Short Message, Self Service Query, 5 Digit User ID, Multiple Vertify Mode, T9 Input, Automatic Status Switch, Backup Battery, Wiegand In&amp;Out, Anti-passback.
</t>
    </r>
    <r>
      <rPr>
        <b/>
        <sz val="8"/>
        <color indexed="8"/>
        <rFont val="Arial"/>
        <family val="2"/>
      </rPr>
      <t>Optional:</t>
    </r>
    <r>
      <rPr>
        <sz val="8"/>
        <color indexed="8"/>
        <rFont val="Arial"/>
        <family val="2"/>
      </rPr>
      <t xml:space="preserve"> ID/MF/HID, 3G, Webserver, ADMS, Photo ID, External Bell, Schedule-bell, POE, SRB.</t>
    </r>
  </si>
  <si>
    <t>D1</t>
  </si>
  <si>
    <r>
      <rPr>
        <b/>
        <sz val="8"/>
        <color indexed="8"/>
        <rFont val="Arial"/>
        <family val="2"/>
      </rPr>
      <t xml:space="preserve">Fingerprint Capacity: </t>
    </r>
    <r>
      <rPr>
        <sz val="8"/>
        <color indexed="8"/>
        <rFont val="Arial"/>
        <family val="2"/>
      </rPr>
      <t xml:space="preserve">1000
</t>
    </r>
    <r>
      <rPr>
        <b/>
        <sz val="8"/>
        <color indexed="8"/>
        <rFont val="Arial"/>
        <family val="2"/>
      </rPr>
      <t xml:space="preserve">Record Capacity: </t>
    </r>
    <r>
      <rPr>
        <sz val="8"/>
        <color indexed="8"/>
        <rFont val="Arial"/>
        <family val="2"/>
      </rPr>
      <t xml:space="preserve">50,000 
</t>
    </r>
    <r>
      <rPr>
        <b/>
        <sz val="8"/>
        <color indexed="8"/>
        <rFont val="Arial"/>
        <family val="2"/>
      </rPr>
      <t xml:space="preserve">Communication: </t>
    </r>
    <r>
      <rPr>
        <sz val="8"/>
        <color indexed="8"/>
        <rFont val="Arial"/>
        <family val="2"/>
      </rPr>
      <t xml:space="preserve">WiFi(WLAN, USB host), USB Host 
</t>
    </r>
    <r>
      <rPr>
        <b/>
        <sz val="8"/>
        <color indexed="8"/>
        <rFont val="Arial"/>
        <family val="2"/>
      </rPr>
      <t xml:space="preserve">Standard Functions: </t>
    </r>
    <r>
      <rPr>
        <sz val="8"/>
        <color indexed="8"/>
        <rFont val="Arial"/>
        <family val="2"/>
      </rPr>
      <t xml:space="preserve">BioID, DST, Self Service Query, 9 Digit User ID, Automatic Status Switch,  Schedule-bell, T9 Input, SSR Report,  Backup Battery.
</t>
    </r>
    <r>
      <rPr>
        <b/>
        <sz val="8"/>
        <color indexed="8"/>
        <rFont val="Arial"/>
        <family val="2"/>
      </rPr>
      <t xml:space="preserve">Optional: </t>
    </r>
    <r>
      <rPr>
        <sz val="8"/>
        <color indexed="8"/>
        <rFont val="Arial"/>
        <family val="2"/>
      </rPr>
      <t xml:space="preserve">None
</t>
    </r>
    <r>
      <rPr>
        <b/>
        <sz val="8"/>
        <color indexed="8"/>
        <rFont val="Arial"/>
        <family val="2"/>
      </rPr>
      <t xml:space="preserve">Capatibility: </t>
    </r>
    <r>
      <rPr>
        <sz val="8"/>
        <color indexed="8"/>
        <rFont val="Arial"/>
        <family val="2"/>
      </rPr>
      <t xml:space="preserve">zktime.net, zktime 5.0, zkaccess3.5
</t>
    </r>
    <r>
      <rPr>
        <b/>
        <sz val="8"/>
        <color indexed="8"/>
        <rFont val="Arial"/>
        <family val="2"/>
      </rPr>
      <t xml:space="preserve">Note: </t>
    </r>
    <r>
      <rPr>
        <sz val="8"/>
        <color indexed="8"/>
        <rFont val="Arial"/>
        <family val="2"/>
      </rPr>
      <t>Hotspot of WiFi work with TA Assistant APP.</t>
    </r>
  </si>
  <si>
    <t>D2</t>
  </si>
  <si>
    <r>
      <rPr>
        <b/>
        <sz val="8"/>
        <color indexed="8"/>
        <rFont val="Arial"/>
        <family val="2"/>
      </rPr>
      <t>Fingerprint Capacity:</t>
    </r>
    <r>
      <rPr>
        <sz val="8"/>
        <color indexed="8"/>
        <rFont val="Arial"/>
        <family val="2"/>
      </rPr>
      <t xml:space="preserve"> 1000
</t>
    </r>
    <r>
      <rPr>
        <b/>
        <sz val="8"/>
        <color indexed="8"/>
        <rFont val="Arial"/>
        <family val="2"/>
      </rPr>
      <t>Record Capacity:</t>
    </r>
    <r>
      <rPr>
        <sz val="8"/>
        <color indexed="8"/>
        <rFont val="Arial"/>
        <family val="2"/>
      </rPr>
      <t xml:space="preserve"> 50,000 
</t>
    </r>
    <r>
      <rPr>
        <b/>
        <sz val="8"/>
        <color indexed="8"/>
        <rFont val="Arial"/>
        <family val="2"/>
      </rPr>
      <t xml:space="preserve">Communication: </t>
    </r>
    <r>
      <rPr>
        <sz val="8"/>
        <color indexed="8"/>
        <rFont val="Arial"/>
        <family val="2"/>
      </rPr>
      <t xml:space="preserve">WiFi(WLAN, USB host), USB Host 
</t>
    </r>
    <r>
      <rPr>
        <b/>
        <sz val="8"/>
        <color indexed="8"/>
        <rFont val="Arial"/>
        <family val="2"/>
      </rPr>
      <t>Standard Functions:</t>
    </r>
    <r>
      <rPr>
        <sz val="8"/>
        <color indexed="8"/>
        <rFont val="Arial"/>
        <family val="2"/>
      </rPr>
      <t xml:space="preserve"> BioID, DST, Self Service Query, 9 Digit User ID, Automatic Status Switch,  Schedule-bell, T9 Input, SSR Report, Backup Battery.
</t>
    </r>
    <r>
      <rPr>
        <b/>
        <sz val="8"/>
        <color indexed="8"/>
        <rFont val="Arial"/>
        <family val="2"/>
      </rPr>
      <t xml:space="preserve">Optional: </t>
    </r>
    <r>
      <rPr>
        <sz val="8"/>
        <color indexed="8"/>
        <rFont val="Arial"/>
        <family val="2"/>
      </rPr>
      <t xml:space="preserve">None
</t>
    </r>
    <r>
      <rPr>
        <b/>
        <sz val="8"/>
        <color indexed="8"/>
        <rFont val="Arial"/>
        <family val="2"/>
      </rPr>
      <t xml:space="preserve">Capatibility: </t>
    </r>
    <r>
      <rPr>
        <sz val="8"/>
        <color indexed="8"/>
        <rFont val="Arial"/>
        <family val="2"/>
      </rPr>
      <t xml:space="preserve">zktime.net, zktime 5.0, zkaccess3.5
</t>
    </r>
    <r>
      <rPr>
        <b/>
        <sz val="8"/>
        <color indexed="8"/>
        <rFont val="Arial"/>
        <family val="2"/>
      </rPr>
      <t xml:space="preserve">Note: </t>
    </r>
    <r>
      <rPr>
        <sz val="8"/>
        <color indexed="8"/>
        <rFont val="Arial"/>
        <family val="2"/>
      </rPr>
      <t>Hotspot of WiFi work with TA Assistant APP.</t>
    </r>
  </si>
  <si>
    <t>MB10</t>
  </si>
  <si>
    <r>
      <rPr>
        <b/>
        <sz val="8"/>
        <color indexed="8"/>
        <rFont val="Arial"/>
        <family val="2"/>
      </rPr>
      <t xml:space="preserve">Face Capacity: </t>
    </r>
    <r>
      <rPr>
        <sz val="8"/>
        <color indexed="8"/>
        <rFont val="Arial"/>
        <family val="2"/>
      </rPr>
      <t xml:space="preserve">200
</t>
    </r>
    <r>
      <rPr>
        <b/>
        <sz val="8"/>
        <color indexed="8"/>
        <rFont val="Arial"/>
        <family val="2"/>
      </rPr>
      <t xml:space="preserve">Fingerprint Capacity: </t>
    </r>
    <r>
      <rPr>
        <sz val="8"/>
        <color indexed="8"/>
        <rFont val="Arial"/>
        <family val="2"/>
      </rPr>
      <t xml:space="preserve">500
</t>
    </r>
    <r>
      <rPr>
        <b/>
        <sz val="8"/>
        <color indexed="8"/>
        <rFont val="Arial"/>
        <family val="2"/>
      </rPr>
      <t xml:space="preserve">ID Card Capacity: </t>
    </r>
    <r>
      <rPr>
        <sz val="8"/>
        <color indexed="8"/>
        <rFont val="Arial"/>
        <family val="2"/>
      </rPr>
      <t xml:space="preserve">1000  (Optional)
</t>
    </r>
    <r>
      <rPr>
        <b/>
        <sz val="8"/>
        <color indexed="8"/>
        <rFont val="Arial"/>
        <family val="2"/>
      </rPr>
      <t>Record Capacity:</t>
    </r>
    <r>
      <rPr>
        <sz val="8"/>
        <color indexed="8"/>
        <rFont val="Arial"/>
        <family val="2"/>
      </rPr>
      <t xml:space="preserve"> 50,000
</t>
    </r>
    <r>
      <rPr>
        <b/>
        <sz val="8"/>
        <color indexed="8"/>
        <rFont val="Arial"/>
        <family val="2"/>
      </rPr>
      <t>Communication:</t>
    </r>
    <r>
      <rPr>
        <sz val="8"/>
        <color indexed="8"/>
        <rFont val="Arial"/>
        <family val="2"/>
      </rPr>
      <t xml:space="preserve"> TCP/IP, USB-host
</t>
    </r>
    <r>
      <rPr>
        <b/>
        <sz val="8"/>
        <color indexed="8"/>
        <rFont val="Arial"/>
        <family val="2"/>
      </rPr>
      <t>Standard Functions:</t>
    </r>
    <r>
      <rPr>
        <sz val="8"/>
        <color indexed="8"/>
        <rFont val="Arial"/>
        <family val="2"/>
      </rPr>
      <t xml:space="preserve"> Automatic Status Switch, Self-Service Query, DST, T9 Input,  9 Digit User ID, Scheduled Bell, Photo ID, Lock, sensor, Exit button.
</t>
    </r>
    <r>
      <rPr>
        <b/>
        <sz val="8"/>
        <color indexed="8"/>
        <rFont val="Arial"/>
        <family val="2"/>
      </rPr>
      <t>Optional:</t>
    </r>
    <r>
      <rPr>
        <sz val="8"/>
        <color indexed="8"/>
        <rFont val="Arial"/>
        <family val="2"/>
      </rPr>
      <t xml:space="preserve"> ID/Mifare Cards</t>
    </r>
  </si>
  <si>
    <t>MB20</t>
  </si>
  <si>
    <r>
      <rPr>
        <b/>
        <sz val="8"/>
        <color indexed="8"/>
        <rFont val="Arial"/>
        <family val="2"/>
      </rPr>
      <t>Face Capacity:</t>
    </r>
    <r>
      <rPr>
        <sz val="8"/>
        <color indexed="8"/>
        <rFont val="Arial"/>
        <family val="2"/>
      </rPr>
      <t xml:space="preserve"> 200
</t>
    </r>
    <r>
      <rPr>
        <b/>
        <sz val="8"/>
        <color indexed="8"/>
        <rFont val="Arial"/>
        <family val="2"/>
      </rPr>
      <t>Fingerprint Capacity:</t>
    </r>
    <r>
      <rPr>
        <sz val="8"/>
        <color indexed="8"/>
        <rFont val="Arial"/>
        <family val="2"/>
      </rPr>
      <t xml:space="preserve"> 500
</t>
    </r>
    <r>
      <rPr>
        <b/>
        <sz val="8"/>
        <color indexed="8"/>
        <rFont val="Arial"/>
        <family val="2"/>
      </rPr>
      <t>ID Card Capacity:</t>
    </r>
    <r>
      <rPr>
        <sz val="8"/>
        <color indexed="8"/>
        <rFont val="Arial"/>
        <family val="2"/>
      </rPr>
      <t xml:space="preserve"> 1000  (Optional)
</t>
    </r>
    <r>
      <rPr>
        <b/>
        <sz val="8"/>
        <color indexed="8"/>
        <rFont val="Arial"/>
        <family val="2"/>
      </rPr>
      <t>Record Capacity:</t>
    </r>
    <r>
      <rPr>
        <sz val="8"/>
        <color indexed="8"/>
        <rFont val="Arial"/>
        <family val="2"/>
      </rPr>
      <t xml:space="preserve"> 50,000
</t>
    </r>
    <r>
      <rPr>
        <b/>
        <sz val="8"/>
        <color indexed="8"/>
        <rFont val="Arial"/>
        <family val="2"/>
      </rPr>
      <t>Communication:</t>
    </r>
    <r>
      <rPr>
        <sz val="8"/>
        <color indexed="8"/>
        <rFont val="Arial"/>
        <family val="2"/>
      </rPr>
      <t xml:space="preserve"> TCP/IP, USB-host
</t>
    </r>
    <r>
      <rPr>
        <b/>
        <sz val="8"/>
        <color indexed="8"/>
        <rFont val="Arial"/>
        <family val="2"/>
      </rPr>
      <t>Standard Functions:</t>
    </r>
    <r>
      <rPr>
        <sz val="8"/>
        <color indexed="8"/>
        <rFont val="Arial"/>
        <family val="2"/>
      </rPr>
      <t xml:space="preserve"> Automatic Status Switch,  Self-Service Query,  DST,  T9 Input,  9 Digit User ID,  Scheduled Bell,  Photo ID,  Lock,  sensor,  Exit button.
</t>
    </r>
    <r>
      <rPr>
        <b/>
        <sz val="8"/>
        <color indexed="8"/>
        <rFont val="Arial"/>
        <family val="2"/>
      </rPr>
      <t>Optional:</t>
    </r>
    <r>
      <rPr>
        <sz val="8"/>
        <color indexed="8"/>
        <rFont val="Arial"/>
        <family val="2"/>
      </rPr>
      <t xml:space="preserve"> ID/Mifare Cards</t>
    </r>
  </si>
  <si>
    <t>P160</t>
  </si>
  <si>
    <r>
      <rPr>
        <b/>
        <sz val="8"/>
        <color indexed="8"/>
        <rFont val="Arial"/>
        <family val="2"/>
      </rPr>
      <t>Palm Capacity:</t>
    </r>
    <r>
      <rPr>
        <sz val="8"/>
        <color indexed="8"/>
        <rFont val="Arial"/>
        <family val="2"/>
      </rPr>
      <t xml:space="preserve"> 600
</t>
    </r>
    <r>
      <rPr>
        <b/>
        <sz val="8"/>
        <color indexed="8"/>
        <rFont val="Arial"/>
        <family val="2"/>
      </rPr>
      <t xml:space="preserve">Fingerprint Capacity: </t>
    </r>
    <r>
      <rPr>
        <sz val="8"/>
        <color indexed="8"/>
        <rFont val="Arial"/>
        <family val="2"/>
      </rPr>
      <t xml:space="preserve">3000 
</t>
    </r>
    <r>
      <rPr>
        <b/>
        <sz val="8"/>
        <color indexed="10"/>
        <rFont val="Arial"/>
        <family val="2"/>
      </rPr>
      <t>ID Card Capacity:</t>
    </r>
    <r>
      <rPr>
        <sz val="8"/>
        <color indexed="10"/>
        <rFont val="Arial"/>
        <family val="2"/>
      </rPr>
      <t xml:space="preserve"> 10,000 (Optional)</t>
    </r>
    <r>
      <rPr>
        <sz val="8"/>
        <color indexed="8"/>
        <rFont val="Arial"/>
        <family val="2"/>
      </rPr>
      <t xml:space="preserve">
</t>
    </r>
    <r>
      <rPr>
        <b/>
        <sz val="8"/>
        <color indexed="8"/>
        <rFont val="Arial"/>
        <family val="2"/>
      </rPr>
      <t>Record Capacity:</t>
    </r>
    <r>
      <rPr>
        <sz val="8"/>
        <color indexed="8"/>
        <rFont val="Arial"/>
        <family val="2"/>
      </rPr>
      <t xml:space="preserve"> </t>
    </r>
    <r>
      <rPr>
        <sz val="8"/>
        <color indexed="10"/>
        <rFont val="Arial"/>
        <family val="2"/>
      </rPr>
      <t>100,000</t>
    </r>
    <r>
      <rPr>
        <sz val="8"/>
        <color indexed="8"/>
        <rFont val="Arial"/>
        <family val="2"/>
      </rPr>
      <t xml:space="preserve">
</t>
    </r>
    <r>
      <rPr>
        <b/>
        <sz val="8"/>
        <color indexed="8"/>
        <rFont val="Arial"/>
        <family val="2"/>
      </rPr>
      <t>Communication:</t>
    </r>
    <r>
      <rPr>
        <sz val="8"/>
        <color indexed="8"/>
        <rFont val="Arial"/>
        <family val="2"/>
      </rPr>
      <t xml:space="preserve"> TCP/IP, USB Host, Wi-Fi(Optional)
</t>
    </r>
    <r>
      <rPr>
        <b/>
        <sz val="8"/>
        <color indexed="8"/>
        <rFont val="Arial"/>
        <family val="2"/>
      </rPr>
      <t xml:space="preserve">Standard Functions: </t>
    </r>
    <r>
      <rPr>
        <sz val="8"/>
        <color indexed="8"/>
        <rFont val="Arial"/>
        <family val="2"/>
      </rPr>
      <t xml:space="preserve">BioID, Work Code, SMS, DTS, Scheduled-bell,  Self-Service Query,  Automatic Status Switch,  T9 Input,  Photo ID,  Multi-Verification,   RS232 Printer,  AC1:Exit Button+12V Power Out+ 2*Relay + 1*AUX IN.
</t>
    </r>
    <r>
      <rPr>
        <b/>
        <sz val="8"/>
        <color indexed="8"/>
        <rFont val="Arial"/>
        <family val="2"/>
      </rPr>
      <t xml:space="preserve">Optional: </t>
    </r>
    <r>
      <rPr>
        <sz val="8"/>
        <color indexed="8"/>
        <rFont val="Arial"/>
        <family val="2"/>
      </rPr>
      <t xml:space="preserve"> ID/MF,  Backup Battery,  3G,  POE
</t>
    </r>
    <r>
      <rPr>
        <b/>
        <sz val="8"/>
        <color indexed="8"/>
        <rFont val="Arial"/>
        <family val="2"/>
      </rPr>
      <t xml:space="preserve">Power: </t>
    </r>
    <r>
      <rPr>
        <sz val="8"/>
        <color indexed="8"/>
        <rFont val="Arial"/>
        <family val="2"/>
      </rPr>
      <t>12V 1.5A</t>
    </r>
  </si>
  <si>
    <t>UA760</t>
  </si>
  <si>
    <r>
      <rPr>
        <b/>
        <sz val="8"/>
        <color indexed="8"/>
        <rFont val="Arial"/>
        <family val="2"/>
      </rPr>
      <t>User Capacity:</t>
    </r>
    <r>
      <rPr>
        <sz val="8"/>
        <color indexed="8"/>
        <rFont val="Arial"/>
        <family val="2"/>
      </rPr>
      <t xml:space="preserve"> 3000
</t>
    </r>
    <r>
      <rPr>
        <b/>
        <sz val="8"/>
        <color indexed="8"/>
        <rFont val="Arial"/>
        <family val="2"/>
      </rPr>
      <t xml:space="preserve">Fingerprint Capacity: </t>
    </r>
    <r>
      <rPr>
        <sz val="8"/>
        <color indexed="8"/>
        <rFont val="Arial"/>
        <family val="2"/>
      </rPr>
      <t xml:space="preserve">3000 
</t>
    </r>
    <r>
      <rPr>
        <b/>
        <sz val="8"/>
        <color indexed="8"/>
        <rFont val="Arial"/>
        <family val="2"/>
      </rPr>
      <t>Record Capacity:</t>
    </r>
    <r>
      <rPr>
        <sz val="8"/>
        <color indexed="8"/>
        <rFont val="Arial"/>
        <family val="2"/>
      </rPr>
      <t xml:space="preserve"> 50,000 
</t>
    </r>
    <r>
      <rPr>
        <b/>
        <sz val="8"/>
        <color indexed="8"/>
        <rFont val="Arial"/>
        <family val="2"/>
      </rPr>
      <t xml:space="preserve">Communication: </t>
    </r>
    <r>
      <rPr>
        <sz val="8"/>
        <color indexed="8"/>
        <rFont val="Arial"/>
        <family val="2"/>
      </rPr>
      <t xml:space="preserve">Wi-Fi, TCP/IP, USB Host 
</t>
    </r>
    <r>
      <rPr>
        <b/>
        <sz val="8"/>
        <color indexed="8"/>
        <rFont val="Arial"/>
        <family val="2"/>
      </rPr>
      <t xml:space="preserve">Standard Functions: </t>
    </r>
    <r>
      <rPr>
        <sz val="8"/>
        <color indexed="8"/>
        <rFont val="Arial"/>
        <family val="2"/>
      </rPr>
      <t xml:space="preserve">BioID, Wi-Fi, DST, Self Service Query, 9 Digit User ID,  Automatic Status Switch, Schedule-bell, T9 Input, RS232 Print.                                                                                                      </t>
    </r>
    <r>
      <rPr>
        <b/>
        <sz val="8"/>
        <color indexed="8"/>
        <rFont val="Arial"/>
        <family val="2"/>
      </rPr>
      <t xml:space="preserve">Access Control Interface: </t>
    </r>
    <r>
      <rPr>
        <sz val="8"/>
        <color indexed="8"/>
        <rFont val="Arial"/>
        <family val="2"/>
      </rPr>
      <t xml:space="preserve">3rd Party Electric Lock, Exict Button.
</t>
    </r>
    <r>
      <rPr>
        <b/>
        <sz val="8"/>
        <color indexed="8"/>
        <rFont val="Arial"/>
        <family val="2"/>
      </rPr>
      <t xml:space="preserve">Optional: </t>
    </r>
    <r>
      <rPr>
        <sz val="8"/>
        <color indexed="8"/>
        <rFont val="Arial"/>
        <family val="2"/>
      </rPr>
      <t xml:space="preserve"> ID/MF, PUSH
</t>
    </r>
    <r>
      <rPr>
        <b/>
        <sz val="8"/>
        <color indexed="8"/>
        <rFont val="Arial"/>
        <family val="2"/>
      </rPr>
      <t xml:space="preserve">Certification: </t>
    </r>
    <r>
      <rPr>
        <sz val="8"/>
        <color indexed="8"/>
        <rFont val="Arial"/>
        <family val="2"/>
      </rPr>
      <t xml:space="preserve">CE/FCC
</t>
    </r>
    <r>
      <rPr>
        <b/>
        <sz val="8"/>
        <color indexed="8"/>
        <rFont val="Arial"/>
        <family val="2"/>
      </rPr>
      <t xml:space="preserve">Power: </t>
    </r>
    <r>
      <rPr>
        <sz val="8"/>
        <color indexed="8"/>
        <rFont val="Arial"/>
        <family val="2"/>
      </rPr>
      <t>12V 1.5A</t>
    </r>
  </si>
  <si>
    <t>UA860</t>
  </si>
  <si>
    <r>
      <rPr>
        <b/>
        <sz val="8"/>
        <color indexed="8"/>
        <rFont val="Arial"/>
        <family val="2"/>
      </rPr>
      <t xml:space="preserve">User Capacity: </t>
    </r>
    <r>
      <rPr>
        <sz val="8"/>
        <color indexed="8"/>
        <rFont val="Arial"/>
        <family val="2"/>
      </rPr>
      <t xml:space="preserve">3000
</t>
    </r>
    <r>
      <rPr>
        <b/>
        <sz val="8"/>
        <color indexed="8"/>
        <rFont val="Arial"/>
        <family val="2"/>
      </rPr>
      <t xml:space="preserve">Fingerprint Capacity: </t>
    </r>
    <r>
      <rPr>
        <sz val="8"/>
        <color indexed="8"/>
        <rFont val="Arial"/>
        <family val="2"/>
      </rPr>
      <t xml:space="preserve">3000 
</t>
    </r>
    <r>
      <rPr>
        <b/>
        <sz val="8"/>
        <color indexed="8"/>
        <rFont val="Arial"/>
        <family val="2"/>
      </rPr>
      <t xml:space="preserve">Record Capacity: </t>
    </r>
    <r>
      <rPr>
        <sz val="8"/>
        <color indexed="8"/>
        <rFont val="Arial"/>
        <family val="2"/>
      </rPr>
      <t xml:space="preserve">50,000 
</t>
    </r>
    <r>
      <rPr>
        <b/>
        <sz val="8"/>
        <color indexed="8"/>
        <rFont val="Arial"/>
        <family val="2"/>
      </rPr>
      <t xml:space="preserve">Communication: </t>
    </r>
    <r>
      <rPr>
        <sz val="8"/>
        <color indexed="8"/>
        <rFont val="Arial"/>
        <family val="2"/>
      </rPr>
      <t xml:space="preserve">Wi-Fi, TCP/IP, USB Host 
</t>
    </r>
    <r>
      <rPr>
        <b/>
        <sz val="8"/>
        <color indexed="8"/>
        <rFont val="Arial"/>
        <family val="2"/>
      </rPr>
      <t>Standard Functions:</t>
    </r>
    <r>
      <rPr>
        <sz val="8"/>
        <color indexed="8"/>
        <rFont val="Arial"/>
        <family val="2"/>
      </rPr>
      <t xml:space="preserve"> BioID, Wi-Fi, DST, Self Service Query, 9 Digit User ID,  Automatic Status Switch, Schedule-bell, T9 Input, RS232 Print.                                                                                                      </t>
    </r>
    <r>
      <rPr>
        <b/>
        <sz val="8"/>
        <color indexed="8"/>
        <rFont val="Arial"/>
        <family val="2"/>
      </rPr>
      <t xml:space="preserve">Access Control Interface: </t>
    </r>
    <r>
      <rPr>
        <sz val="8"/>
        <color indexed="8"/>
        <rFont val="Arial"/>
        <family val="2"/>
      </rPr>
      <t xml:space="preserve">3rd Party Electric Lock, Exict Button.
</t>
    </r>
    <r>
      <rPr>
        <b/>
        <sz val="8"/>
        <color indexed="8"/>
        <rFont val="Arial"/>
        <family val="2"/>
      </rPr>
      <t xml:space="preserve">Optional: </t>
    </r>
    <r>
      <rPr>
        <sz val="8"/>
        <color indexed="8"/>
        <rFont val="Arial"/>
        <family val="2"/>
      </rPr>
      <t xml:space="preserve"> ID/MF, PUSH
</t>
    </r>
    <r>
      <rPr>
        <b/>
        <sz val="8"/>
        <color indexed="8"/>
        <rFont val="Arial"/>
        <family val="2"/>
      </rPr>
      <t xml:space="preserve">Certification: </t>
    </r>
    <r>
      <rPr>
        <sz val="8"/>
        <color indexed="8"/>
        <rFont val="Arial"/>
        <family val="2"/>
      </rPr>
      <t xml:space="preserve">CE/FCC
</t>
    </r>
    <r>
      <rPr>
        <b/>
        <sz val="8"/>
        <color indexed="8"/>
        <rFont val="Arial"/>
        <family val="2"/>
      </rPr>
      <t xml:space="preserve">Power: </t>
    </r>
    <r>
      <rPr>
        <sz val="8"/>
        <color indexed="8"/>
        <rFont val="Arial"/>
        <family val="2"/>
      </rPr>
      <t>12V 1.5A</t>
    </r>
  </si>
  <si>
    <t>WL10</t>
  </si>
  <si>
    <r>
      <rPr>
        <b/>
        <sz val="8"/>
        <color indexed="8"/>
        <rFont val="Arial"/>
        <family val="2"/>
      </rPr>
      <t>Fingerprint Capacity:</t>
    </r>
    <r>
      <rPr>
        <sz val="8"/>
        <color indexed="8"/>
        <rFont val="Arial"/>
        <family val="2"/>
      </rPr>
      <t xml:space="preserve"> 1000/1500(without SSR) 
</t>
    </r>
    <r>
      <rPr>
        <b/>
        <sz val="8"/>
        <color indexed="8"/>
        <rFont val="Arial"/>
        <family val="2"/>
      </rPr>
      <t xml:space="preserve">Record Capacity: </t>
    </r>
    <r>
      <rPr>
        <sz val="8"/>
        <color indexed="8"/>
        <rFont val="Arial"/>
        <family val="2"/>
      </rPr>
      <t xml:space="preserve">50,000 
</t>
    </r>
    <r>
      <rPr>
        <b/>
        <sz val="8"/>
        <color indexed="8"/>
        <rFont val="Arial"/>
        <family val="2"/>
      </rPr>
      <t xml:space="preserve">Communication: </t>
    </r>
    <r>
      <rPr>
        <sz val="8"/>
        <color indexed="8"/>
        <rFont val="Arial"/>
        <family val="2"/>
      </rPr>
      <t xml:space="preserve">WiFi(WLAN, USB host),  USB Host 
</t>
    </r>
    <r>
      <rPr>
        <b/>
        <sz val="8"/>
        <color indexed="8"/>
        <rFont val="Arial"/>
        <family val="2"/>
      </rPr>
      <t>Standard Functions:</t>
    </r>
    <r>
      <rPr>
        <sz val="8"/>
        <color indexed="8"/>
        <rFont val="Arial"/>
        <family val="2"/>
      </rPr>
      <t xml:space="preserve"> BioID,  DST,  Self Service Query,  9 Digit User ID,  Automatic Status Switch,  Schedule-bell,  T9 Input,  SSR Report
</t>
    </r>
    <r>
      <rPr>
        <b/>
        <sz val="8"/>
        <color indexed="8"/>
        <rFont val="Arial"/>
        <family val="2"/>
      </rPr>
      <t xml:space="preserve">Optional: </t>
    </r>
    <r>
      <rPr>
        <sz val="8"/>
        <color indexed="8"/>
        <rFont val="Arial"/>
        <family val="2"/>
      </rPr>
      <t xml:space="preserve">None
</t>
    </r>
    <r>
      <rPr>
        <b/>
        <sz val="8"/>
        <color indexed="8"/>
        <rFont val="Arial"/>
        <family val="2"/>
      </rPr>
      <t>Note:</t>
    </r>
    <r>
      <rPr>
        <sz val="8"/>
        <color indexed="8"/>
        <rFont val="Arial"/>
        <family val="2"/>
      </rPr>
      <t xml:space="preserve"> Hotspot of WiFi work with TA Assistant APP and Time Cube Cloud APP,  right now,  it's useless.</t>
    </r>
  </si>
  <si>
    <t>WL20</t>
  </si>
  <si>
    <r>
      <rPr>
        <b/>
        <sz val="8"/>
        <color indexed="8"/>
        <rFont val="Arial"/>
        <family val="2"/>
      </rPr>
      <t>Fingerprint Capacity:</t>
    </r>
    <r>
      <rPr>
        <sz val="8"/>
        <color indexed="8"/>
        <rFont val="Arial"/>
        <family val="2"/>
      </rPr>
      <t xml:space="preserve"> 1000/1500 (without SSR) 
</t>
    </r>
    <r>
      <rPr>
        <b/>
        <sz val="8"/>
        <color indexed="8"/>
        <rFont val="Arial"/>
        <family val="2"/>
      </rPr>
      <t xml:space="preserve">Record Capacity: </t>
    </r>
    <r>
      <rPr>
        <sz val="8"/>
        <color indexed="8"/>
        <rFont val="Arial"/>
        <family val="2"/>
      </rPr>
      <t xml:space="preserve">50,000 
</t>
    </r>
    <r>
      <rPr>
        <b/>
        <sz val="8"/>
        <color indexed="8"/>
        <rFont val="Arial"/>
        <family val="2"/>
      </rPr>
      <t xml:space="preserve">Communication: </t>
    </r>
    <r>
      <rPr>
        <sz val="8"/>
        <color indexed="8"/>
        <rFont val="Arial"/>
        <family val="2"/>
      </rPr>
      <t xml:space="preserve">WiFi(WLAN,  USB host),  USB Host 
</t>
    </r>
    <r>
      <rPr>
        <b/>
        <sz val="8"/>
        <color indexed="8"/>
        <rFont val="Arial"/>
        <family val="2"/>
      </rPr>
      <t>Standard Functions:</t>
    </r>
    <r>
      <rPr>
        <sz val="8"/>
        <color indexed="8"/>
        <rFont val="Arial"/>
        <family val="2"/>
      </rPr>
      <t xml:space="preserve"> BioID,  DST,  Self Service Query,  9 Digit User ID,  Automatic Status Switch,  Schedule-bell,  T9 Input,  SSR Report
</t>
    </r>
    <r>
      <rPr>
        <b/>
        <sz val="8"/>
        <color indexed="8"/>
        <rFont val="Arial"/>
        <family val="2"/>
      </rPr>
      <t xml:space="preserve">Optional: </t>
    </r>
    <r>
      <rPr>
        <sz val="8"/>
        <color indexed="8"/>
        <rFont val="Arial"/>
        <family val="2"/>
      </rPr>
      <t xml:space="preserve">None
</t>
    </r>
    <r>
      <rPr>
        <b/>
        <sz val="8"/>
        <color indexed="8"/>
        <rFont val="Arial"/>
        <family val="2"/>
      </rPr>
      <t xml:space="preserve">Note: </t>
    </r>
    <r>
      <rPr>
        <sz val="8"/>
        <color indexed="8"/>
        <rFont val="Arial"/>
        <family val="2"/>
      </rPr>
      <t>Hotspot of WiFi work with TA Assistant APP and Time Cube Cloud APP,  right now,  it's useless.</t>
    </r>
  </si>
  <si>
    <t>WL30</t>
  </si>
  <si>
    <t>SFace900</t>
  </si>
  <si>
    <r>
      <rPr>
        <b/>
        <sz val="8"/>
        <color indexed="8"/>
        <rFont val="Arial"/>
        <family val="2"/>
      </rPr>
      <t xml:space="preserve">Face capacity: </t>
    </r>
    <r>
      <rPr>
        <sz val="8"/>
        <color indexed="10"/>
        <rFont val="Arial"/>
        <family val="2"/>
      </rPr>
      <t>3000</t>
    </r>
    <r>
      <rPr>
        <sz val="8"/>
        <color indexed="8"/>
        <rFont val="Arial"/>
        <family val="2"/>
      </rPr>
      <t xml:space="preserve">
</t>
    </r>
    <r>
      <rPr>
        <b/>
        <sz val="8"/>
        <color indexed="8"/>
        <rFont val="Arial"/>
        <family val="2"/>
      </rPr>
      <t xml:space="preserve">Fingerprint Capacity: </t>
    </r>
    <r>
      <rPr>
        <sz val="8"/>
        <color indexed="10"/>
        <rFont val="Arial"/>
        <family val="2"/>
      </rPr>
      <t>4000</t>
    </r>
    <r>
      <rPr>
        <sz val="8"/>
        <color indexed="8"/>
        <rFont val="Arial"/>
        <family val="2"/>
      </rPr>
      <t xml:space="preserve">
</t>
    </r>
    <r>
      <rPr>
        <b/>
        <sz val="8"/>
        <color indexed="8"/>
        <rFont val="Arial"/>
        <family val="2"/>
      </rPr>
      <t xml:space="preserve">ID Card Capacity: </t>
    </r>
    <r>
      <rPr>
        <sz val="8"/>
        <color indexed="8"/>
        <rFont val="Arial"/>
        <family val="2"/>
      </rPr>
      <t xml:space="preserve">10,000 (Optional)
</t>
    </r>
    <r>
      <rPr>
        <b/>
        <sz val="8"/>
        <color indexed="8"/>
        <rFont val="Arial"/>
        <family val="2"/>
      </rPr>
      <t>Communication:</t>
    </r>
    <r>
      <rPr>
        <sz val="8"/>
        <color indexed="8"/>
        <rFont val="Arial"/>
        <family val="2"/>
      </rPr>
      <t xml:space="preserve"> TCP/IP, USB-Host,  Wiegand Out
</t>
    </r>
    <r>
      <rPr>
        <b/>
        <sz val="8"/>
        <color indexed="8"/>
        <rFont val="Arial"/>
        <family val="2"/>
      </rPr>
      <t xml:space="preserve">Standard functions: </t>
    </r>
    <r>
      <rPr>
        <sz val="8"/>
        <color indexed="8"/>
        <rFont val="Arial"/>
        <family val="2"/>
      </rPr>
      <t xml:space="preserve">Automatic Status Switch, T9 input, 9 Digit User ID, Photo ID,  Work Code, DST, Self Service Query, Schedule-bell, Multilpe Vertify Mode,  Access Control interface for 3rd party electric lock, Door Sensor and Exit Button,  Alarm.
</t>
    </r>
    <r>
      <rPr>
        <b/>
        <sz val="8"/>
        <color indexed="8"/>
        <rFont val="Arial"/>
        <family val="2"/>
      </rPr>
      <t>Optional functions:</t>
    </r>
    <r>
      <rPr>
        <sz val="8"/>
        <color indexed="8"/>
        <rFont val="Arial"/>
        <family val="2"/>
      </rPr>
      <t xml:space="preserve"> ID Card, MF Card, ADMS, Wi-Fi, Backup Battery, 4G</t>
    </r>
  </si>
  <si>
    <t>MB160</t>
  </si>
  <si>
    <r>
      <rPr>
        <b/>
        <sz val="8"/>
        <color indexed="8"/>
        <rFont val="Arial"/>
        <family val="2"/>
      </rPr>
      <t xml:space="preserve">Face Capacity: </t>
    </r>
    <r>
      <rPr>
        <sz val="8"/>
        <color indexed="10"/>
        <rFont val="Arial"/>
        <family val="2"/>
      </rPr>
      <t>1500</t>
    </r>
    <r>
      <rPr>
        <sz val="8"/>
        <color indexed="8"/>
        <rFont val="Arial"/>
        <family val="2"/>
      </rPr>
      <t xml:space="preserve">
</t>
    </r>
    <r>
      <rPr>
        <b/>
        <sz val="8"/>
        <color indexed="8"/>
        <rFont val="Arial"/>
        <family val="2"/>
      </rPr>
      <t>Fingerprint Capacity:</t>
    </r>
    <r>
      <rPr>
        <sz val="8"/>
        <color indexed="8"/>
        <rFont val="Arial"/>
        <family val="2"/>
      </rPr>
      <t xml:space="preserve"> </t>
    </r>
    <r>
      <rPr>
        <sz val="8"/>
        <color indexed="10"/>
        <rFont val="Arial"/>
        <family val="2"/>
      </rPr>
      <t>2000</t>
    </r>
    <r>
      <rPr>
        <sz val="8"/>
        <color indexed="8"/>
        <rFont val="Arial"/>
        <family val="2"/>
      </rPr>
      <t xml:space="preserve">
</t>
    </r>
    <r>
      <rPr>
        <b/>
        <sz val="8"/>
        <color indexed="8"/>
        <rFont val="Arial"/>
        <family val="2"/>
      </rPr>
      <t>ID Card Capacity:</t>
    </r>
    <r>
      <rPr>
        <sz val="8"/>
        <color indexed="8"/>
        <rFont val="Arial"/>
        <family val="2"/>
      </rPr>
      <t xml:space="preserve"> 2000 (Optional)
</t>
    </r>
    <r>
      <rPr>
        <b/>
        <sz val="8"/>
        <color indexed="8"/>
        <rFont val="Arial"/>
        <family val="2"/>
      </rPr>
      <t xml:space="preserve">Record Capacity: </t>
    </r>
    <r>
      <rPr>
        <sz val="8"/>
        <color indexed="8"/>
        <rFont val="Arial"/>
        <family val="2"/>
      </rPr>
      <t xml:space="preserve">100,000
</t>
    </r>
    <r>
      <rPr>
        <b/>
        <sz val="8"/>
        <color indexed="8"/>
        <rFont val="Arial"/>
        <family val="2"/>
      </rPr>
      <t xml:space="preserve">Communication: </t>
    </r>
    <r>
      <rPr>
        <sz val="8"/>
        <color indexed="8"/>
        <rFont val="Arial"/>
        <family val="2"/>
      </rPr>
      <t xml:space="preserve">TCP/IP, USB-host
</t>
    </r>
    <r>
      <rPr>
        <b/>
        <sz val="8"/>
        <color indexed="8"/>
        <rFont val="Arial"/>
        <family val="2"/>
      </rPr>
      <t>Standard Functions:</t>
    </r>
    <r>
      <rPr>
        <sz val="8"/>
        <color indexed="8"/>
        <rFont val="Arial"/>
        <family val="2"/>
      </rPr>
      <t xml:space="preserve"> SMS,  DST,  Scheduled-bell,  Self-sevice Qquery,  Automatic Status Switch, T9 input,  Photo ID,  Camera,  Multi-verification,  RS232 Printer,  3rd party electric lock,  Exit Button,  Alarm.
</t>
    </r>
    <r>
      <rPr>
        <b/>
        <sz val="8"/>
        <color indexed="8"/>
        <rFont val="Arial"/>
        <family val="2"/>
      </rPr>
      <t xml:space="preserve">Optional: </t>
    </r>
    <r>
      <rPr>
        <sz val="8"/>
        <color indexed="8"/>
        <rFont val="Arial"/>
        <family val="2"/>
      </rPr>
      <t>ID/Mifare Cards,  Work Code,  ADMS
(</t>
    </r>
    <r>
      <rPr>
        <b/>
        <sz val="8"/>
        <color indexed="8"/>
        <rFont val="Arial"/>
        <family val="2"/>
      </rPr>
      <t xml:space="preserve">Optional Wi-Fi: </t>
    </r>
    <r>
      <rPr>
        <sz val="8"/>
        <color indexed="8"/>
        <rFont val="Arial"/>
        <family val="2"/>
      </rPr>
      <t>+15 USD)</t>
    </r>
  </si>
  <si>
    <t>MB360</t>
  </si>
  <si>
    <r>
      <rPr>
        <b/>
        <sz val="8"/>
        <color indexed="8"/>
        <rFont val="Arial"/>
        <family val="2"/>
      </rPr>
      <t>Face Capacity:</t>
    </r>
    <r>
      <rPr>
        <sz val="8"/>
        <color indexed="8"/>
        <rFont val="Arial"/>
        <family val="2"/>
      </rPr>
      <t xml:space="preserve"> </t>
    </r>
    <r>
      <rPr>
        <sz val="8"/>
        <color indexed="10"/>
        <rFont val="Arial"/>
        <family val="2"/>
      </rPr>
      <t>1500</t>
    </r>
    <r>
      <rPr>
        <sz val="8"/>
        <color indexed="8"/>
        <rFont val="Arial"/>
        <family val="2"/>
      </rPr>
      <t xml:space="preserve">
</t>
    </r>
    <r>
      <rPr>
        <b/>
        <sz val="8"/>
        <color indexed="8"/>
        <rFont val="Arial"/>
        <family val="2"/>
      </rPr>
      <t>Fingerprint Capacity:</t>
    </r>
    <r>
      <rPr>
        <sz val="8"/>
        <color indexed="10"/>
        <rFont val="Arial"/>
        <family val="2"/>
      </rPr>
      <t xml:space="preserve"> 2000</t>
    </r>
    <r>
      <rPr>
        <sz val="8"/>
        <color indexed="8"/>
        <rFont val="Arial"/>
        <family val="2"/>
      </rPr>
      <t xml:space="preserve">
</t>
    </r>
    <r>
      <rPr>
        <b/>
        <sz val="8"/>
        <color indexed="8"/>
        <rFont val="Arial"/>
        <family val="2"/>
      </rPr>
      <t>ID Card Capacity:</t>
    </r>
    <r>
      <rPr>
        <sz val="8"/>
        <color indexed="8"/>
        <rFont val="Arial"/>
        <family val="2"/>
      </rPr>
      <t xml:space="preserve"> 2000  (Optional)
</t>
    </r>
    <r>
      <rPr>
        <b/>
        <sz val="8"/>
        <color indexed="8"/>
        <rFont val="Arial"/>
        <family val="2"/>
      </rPr>
      <t xml:space="preserve">Record Capacity: </t>
    </r>
    <r>
      <rPr>
        <sz val="8"/>
        <color indexed="8"/>
        <rFont val="Arial"/>
        <family val="2"/>
      </rPr>
      <t xml:space="preserve">100,000
</t>
    </r>
    <r>
      <rPr>
        <b/>
        <sz val="8"/>
        <color indexed="8"/>
        <rFont val="Arial"/>
        <family val="2"/>
      </rPr>
      <t xml:space="preserve">Communication: </t>
    </r>
    <r>
      <rPr>
        <sz val="8"/>
        <color indexed="8"/>
        <rFont val="Arial"/>
        <family val="2"/>
      </rPr>
      <t xml:space="preserve">TCP/IP, USB-host
</t>
    </r>
    <r>
      <rPr>
        <b/>
        <sz val="8"/>
        <color indexed="8"/>
        <rFont val="Arial"/>
        <family val="2"/>
      </rPr>
      <t xml:space="preserve">Standard Functions: </t>
    </r>
    <r>
      <rPr>
        <sz val="8"/>
        <color indexed="8"/>
        <rFont val="Arial"/>
        <family val="2"/>
      </rPr>
      <t xml:space="preserve">SMS,  DST,  Scheduled-bell,  Self-sevice Query,  Automatic Status Switch, T9 input,  Photo ID,  Camera,  Multi-verification,  RS232 Printer,  3rd party electric lock,  Exit Button,  Alarm.                                                          
</t>
    </r>
    <r>
      <rPr>
        <b/>
        <sz val="8"/>
        <color indexed="8"/>
        <rFont val="Arial"/>
        <family val="2"/>
      </rPr>
      <t xml:space="preserve">Optional: </t>
    </r>
    <r>
      <rPr>
        <sz val="8"/>
        <color indexed="8"/>
        <rFont val="Arial"/>
        <family val="2"/>
      </rPr>
      <t>ID/Mifare Cards,  Work Code,  ADMS
(</t>
    </r>
    <r>
      <rPr>
        <b/>
        <sz val="8"/>
        <color indexed="8"/>
        <rFont val="Arial"/>
        <family val="2"/>
      </rPr>
      <t xml:space="preserve">Optional Wi-Fi: </t>
    </r>
    <r>
      <rPr>
        <sz val="8"/>
        <color indexed="8"/>
        <rFont val="Arial"/>
        <family val="2"/>
      </rPr>
      <t>+15 USD)</t>
    </r>
  </si>
  <si>
    <t>MB460</t>
  </si>
  <si>
    <r>
      <rPr>
        <b/>
        <sz val="8"/>
        <color indexed="8"/>
        <rFont val="Arial"/>
        <family val="2"/>
      </rPr>
      <t>Face Capacity:</t>
    </r>
    <r>
      <rPr>
        <sz val="8"/>
        <color indexed="8"/>
        <rFont val="Arial"/>
        <family val="2"/>
      </rPr>
      <t xml:space="preserve"> </t>
    </r>
    <r>
      <rPr>
        <sz val="8"/>
        <color indexed="10"/>
        <rFont val="Arial"/>
        <family val="2"/>
      </rPr>
      <t>1500</t>
    </r>
    <r>
      <rPr>
        <sz val="8"/>
        <color indexed="8"/>
        <rFont val="Arial"/>
        <family val="2"/>
      </rPr>
      <t xml:space="preserve">
</t>
    </r>
    <r>
      <rPr>
        <b/>
        <sz val="8"/>
        <color indexed="8"/>
        <rFont val="Arial"/>
        <family val="2"/>
      </rPr>
      <t xml:space="preserve">Fingerprint Capacity: </t>
    </r>
    <r>
      <rPr>
        <sz val="8"/>
        <color indexed="10"/>
        <rFont val="Arial"/>
        <family val="2"/>
      </rPr>
      <t>2000</t>
    </r>
    <r>
      <rPr>
        <sz val="8"/>
        <color indexed="8"/>
        <rFont val="Arial"/>
        <family val="2"/>
      </rPr>
      <t xml:space="preserve">
</t>
    </r>
    <r>
      <rPr>
        <b/>
        <sz val="8"/>
        <color indexed="8"/>
        <rFont val="Arial"/>
        <family val="2"/>
      </rPr>
      <t>Card Capacity(Optional):</t>
    </r>
    <r>
      <rPr>
        <sz val="8"/>
        <color indexed="8"/>
        <rFont val="Arial"/>
        <family val="2"/>
      </rPr>
      <t xml:space="preserve"> 2000  (Optional)
</t>
    </r>
    <r>
      <rPr>
        <b/>
        <sz val="8"/>
        <color indexed="8"/>
        <rFont val="Arial"/>
        <family val="2"/>
      </rPr>
      <t xml:space="preserve">Record Capacity: </t>
    </r>
    <r>
      <rPr>
        <sz val="8"/>
        <color indexed="8"/>
        <rFont val="Arial"/>
        <family val="2"/>
      </rPr>
      <t xml:space="preserve">100,000
</t>
    </r>
    <r>
      <rPr>
        <b/>
        <sz val="8"/>
        <color indexed="8"/>
        <rFont val="Arial"/>
        <family val="2"/>
      </rPr>
      <t xml:space="preserve">Communication: </t>
    </r>
    <r>
      <rPr>
        <sz val="8"/>
        <color indexed="8"/>
        <rFont val="Arial"/>
        <family val="2"/>
      </rPr>
      <t xml:space="preserve">TCP/IP, USB-host
</t>
    </r>
    <r>
      <rPr>
        <b/>
        <sz val="8"/>
        <color indexed="8"/>
        <rFont val="Arial"/>
        <family val="2"/>
      </rPr>
      <t xml:space="preserve">Standard Functions: </t>
    </r>
    <r>
      <rPr>
        <sz val="8"/>
        <color indexed="8"/>
        <rFont val="Arial"/>
        <family val="2"/>
      </rPr>
      <t xml:space="preserve">SMS,  DST,  Scheduled-bell,  Self-sevice Qquery,  Automatic Status Switch, T9 input,  Photo ID,  Camera,  Multi-verification,  RS232 Printer,  3rd party electric lock,  Exit Button,  Alarm.
</t>
    </r>
    <r>
      <rPr>
        <b/>
        <sz val="8"/>
        <color indexed="8"/>
        <rFont val="Arial"/>
        <family val="2"/>
      </rPr>
      <t>Optional:</t>
    </r>
    <r>
      <rPr>
        <sz val="8"/>
        <color indexed="8"/>
        <rFont val="Arial"/>
        <family val="2"/>
      </rPr>
      <t xml:space="preserve"> ID/Mifare Cards,  Work Code,  ADMS
(</t>
    </r>
    <r>
      <rPr>
        <b/>
        <sz val="8"/>
        <color indexed="8"/>
        <rFont val="Arial"/>
        <family val="2"/>
      </rPr>
      <t xml:space="preserve">Optional Wi-Fi: </t>
    </r>
    <r>
      <rPr>
        <sz val="8"/>
        <color indexed="8"/>
        <rFont val="Arial"/>
        <family val="2"/>
      </rPr>
      <t>+15 USD)</t>
    </r>
  </si>
  <si>
    <t>KF160</t>
  </si>
  <si>
    <r>
      <rPr>
        <b/>
        <sz val="8"/>
        <color indexed="8"/>
        <rFont val="Arial"/>
        <family val="2"/>
      </rPr>
      <t xml:space="preserve">Face Capacity: </t>
    </r>
    <r>
      <rPr>
        <sz val="8"/>
        <color indexed="10"/>
        <rFont val="Arial"/>
        <family val="2"/>
      </rPr>
      <t>1500</t>
    </r>
    <r>
      <rPr>
        <sz val="8"/>
        <color indexed="8"/>
        <rFont val="Arial"/>
        <family val="2"/>
      </rPr>
      <t xml:space="preserve">
</t>
    </r>
    <r>
      <rPr>
        <b/>
        <sz val="8"/>
        <color indexed="8"/>
        <rFont val="Arial"/>
        <family val="2"/>
      </rPr>
      <t>ID Card Capacity:</t>
    </r>
    <r>
      <rPr>
        <sz val="8"/>
        <color indexed="8"/>
        <rFont val="Arial"/>
        <family val="2"/>
      </rPr>
      <t xml:space="preserve"> </t>
    </r>
    <r>
      <rPr>
        <sz val="8"/>
        <color indexed="10"/>
        <rFont val="Arial"/>
        <family val="2"/>
      </rPr>
      <t>2000</t>
    </r>
    <r>
      <rPr>
        <sz val="8"/>
        <color indexed="8"/>
        <rFont val="Arial"/>
        <family val="2"/>
      </rPr>
      <t xml:space="preserve">  (Optional)
</t>
    </r>
    <r>
      <rPr>
        <b/>
        <sz val="8"/>
        <color indexed="8"/>
        <rFont val="Arial"/>
        <family val="2"/>
      </rPr>
      <t xml:space="preserve">Record Capacity: </t>
    </r>
    <r>
      <rPr>
        <sz val="8"/>
        <color indexed="8"/>
        <rFont val="Arial"/>
        <family val="2"/>
      </rPr>
      <t xml:space="preserve">100, 000
</t>
    </r>
    <r>
      <rPr>
        <b/>
        <sz val="8"/>
        <color indexed="8"/>
        <rFont val="Arial"/>
        <family val="2"/>
      </rPr>
      <t xml:space="preserve">Communication: </t>
    </r>
    <r>
      <rPr>
        <sz val="8"/>
        <color indexed="8"/>
        <rFont val="Arial"/>
        <family val="2"/>
      </rPr>
      <t xml:space="preserve">TCP/IP,  USB-host
</t>
    </r>
    <r>
      <rPr>
        <b/>
        <sz val="8"/>
        <color indexed="8"/>
        <rFont val="Arial"/>
        <family val="2"/>
      </rPr>
      <t>Standard Functions:</t>
    </r>
    <r>
      <rPr>
        <sz val="8"/>
        <color indexed="8"/>
        <rFont val="Arial"/>
        <family val="2"/>
      </rPr>
      <t xml:space="preserve"> SMS,  DST,  Scheduled-bell,  Self-sevice Qquery,  Automatic Status Switch,  T9 input,  Photo ID,  Camera,  Multi-verification,  RS232 Printer,  3rd party electric lock,  Exit Button,  Alarm.
</t>
    </r>
    <r>
      <rPr>
        <b/>
        <sz val="8"/>
        <color indexed="8"/>
        <rFont val="Arial"/>
        <family val="2"/>
      </rPr>
      <t xml:space="preserve">Optional: </t>
    </r>
    <r>
      <rPr>
        <sz val="8"/>
        <color indexed="8"/>
        <rFont val="Arial"/>
        <family val="2"/>
      </rPr>
      <t>ID/Mifare Cards,  Work Code,  ADMS
(</t>
    </r>
    <r>
      <rPr>
        <b/>
        <sz val="8"/>
        <color indexed="8"/>
        <rFont val="Arial"/>
        <family val="2"/>
      </rPr>
      <t>Optional Wi-Fi:</t>
    </r>
    <r>
      <rPr>
        <sz val="8"/>
        <color indexed="8"/>
        <rFont val="Arial"/>
        <family val="2"/>
      </rPr>
      <t xml:space="preserve"> +15 USD)</t>
    </r>
  </si>
  <si>
    <t>uFace202</t>
  </si>
  <si>
    <r>
      <rPr>
        <b/>
        <sz val="8"/>
        <color indexed="8"/>
        <rFont val="Arial"/>
        <family val="2"/>
      </rPr>
      <t>Face capacity:</t>
    </r>
    <r>
      <rPr>
        <sz val="8"/>
        <color indexed="8"/>
        <rFont val="Arial"/>
        <family val="2"/>
      </rPr>
      <t xml:space="preserve"> </t>
    </r>
    <r>
      <rPr>
        <sz val="8"/>
        <color indexed="10"/>
        <rFont val="Arial"/>
        <family val="2"/>
      </rPr>
      <t>3000</t>
    </r>
    <r>
      <rPr>
        <sz val="8"/>
        <color indexed="8"/>
        <rFont val="Arial"/>
        <family val="2"/>
      </rPr>
      <t xml:space="preserve">
</t>
    </r>
    <r>
      <rPr>
        <b/>
        <sz val="8"/>
        <color indexed="8"/>
        <rFont val="Arial"/>
        <family val="2"/>
      </rPr>
      <t>Fingerprint capacity:</t>
    </r>
    <r>
      <rPr>
        <sz val="8"/>
        <color indexed="8"/>
        <rFont val="Arial"/>
        <family val="2"/>
      </rPr>
      <t xml:space="preserve"> </t>
    </r>
    <r>
      <rPr>
        <sz val="8"/>
        <color indexed="10"/>
        <rFont val="Arial"/>
        <family val="2"/>
      </rPr>
      <t>4000</t>
    </r>
    <r>
      <rPr>
        <sz val="8"/>
        <color indexed="8"/>
        <rFont val="Arial"/>
        <family val="2"/>
      </rPr>
      <t xml:space="preserve">
</t>
    </r>
    <r>
      <rPr>
        <b/>
        <sz val="8"/>
        <color indexed="8"/>
        <rFont val="Arial"/>
        <family val="2"/>
      </rPr>
      <t xml:space="preserve">ID Card Capacity: </t>
    </r>
    <r>
      <rPr>
        <sz val="8"/>
        <color indexed="8"/>
        <rFont val="Arial"/>
        <family val="2"/>
      </rPr>
      <t xml:space="preserve">10,000 (Optional)
</t>
    </r>
    <r>
      <rPr>
        <b/>
        <sz val="8"/>
        <color indexed="8"/>
        <rFont val="Arial"/>
        <family val="2"/>
      </rPr>
      <t>Communication:</t>
    </r>
    <r>
      <rPr>
        <sz val="8"/>
        <color indexed="8"/>
        <rFont val="Arial"/>
        <family val="2"/>
      </rPr>
      <t xml:space="preserve"> TCP/IP, USB-Host, Wiegand Out
</t>
    </r>
    <r>
      <rPr>
        <b/>
        <sz val="8"/>
        <color indexed="8"/>
        <rFont val="Arial"/>
        <family val="2"/>
      </rPr>
      <t xml:space="preserve">Standard functions: </t>
    </r>
    <r>
      <rPr>
        <sz val="8"/>
        <color indexed="8"/>
        <rFont val="Arial"/>
        <family val="2"/>
      </rPr>
      <t xml:space="preserve">Automatic Status Switch, T9 input, 9 Digit User ID, Photo ID,  Work Code, DST, Self Service Query, Schedule-bell, Multilpe Vertify Mode
Access Control Interface for Third Party Electric Lock, Door Sensor and Eixt Button,  Alarm.
</t>
    </r>
    <r>
      <rPr>
        <b/>
        <sz val="8"/>
        <color indexed="8"/>
        <rFont val="Arial"/>
        <family val="2"/>
      </rPr>
      <t xml:space="preserve">Optional functions: </t>
    </r>
    <r>
      <rPr>
        <sz val="8"/>
        <color indexed="8"/>
        <rFont val="Arial"/>
        <family val="2"/>
      </rPr>
      <t>IDcard, MFCard, ADMS, 3G, Wi-Fi, Backup Battery</t>
    </r>
  </si>
  <si>
    <t>uFace402</t>
  </si>
  <si>
    <r>
      <rPr>
        <b/>
        <sz val="8"/>
        <color indexed="8"/>
        <rFont val="Arial"/>
        <family val="2"/>
      </rPr>
      <t xml:space="preserve">Face capacity: </t>
    </r>
    <r>
      <rPr>
        <sz val="8"/>
        <color indexed="10"/>
        <rFont val="Arial"/>
        <family val="2"/>
      </rPr>
      <t>3000</t>
    </r>
    <r>
      <rPr>
        <sz val="8"/>
        <color indexed="8"/>
        <rFont val="Arial"/>
        <family val="2"/>
      </rPr>
      <t xml:space="preserve">
</t>
    </r>
    <r>
      <rPr>
        <b/>
        <sz val="8"/>
        <color indexed="8"/>
        <rFont val="Arial"/>
        <family val="2"/>
      </rPr>
      <t xml:space="preserve">Fingerprint capacity: </t>
    </r>
    <r>
      <rPr>
        <sz val="8"/>
        <color indexed="10"/>
        <rFont val="Arial"/>
        <family val="2"/>
      </rPr>
      <t>4000</t>
    </r>
    <r>
      <rPr>
        <sz val="8"/>
        <color indexed="8"/>
        <rFont val="Arial"/>
        <family val="2"/>
      </rPr>
      <t xml:space="preserve">
</t>
    </r>
    <r>
      <rPr>
        <b/>
        <sz val="8"/>
        <color indexed="8"/>
        <rFont val="Arial"/>
        <family val="2"/>
      </rPr>
      <t xml:space="preserve">ID Card Capacity: </t>
    </r>
    <r>
      <rPr>
        <sz val="8"/>
        <color indexed="8"/>
        <rFont val="Arial"/>
        <family val="2"/>
      </rPr>
      <t xml:space="preserve">10,000 (Optional)
</t>
    </r>
    <r>
      <rPr>
        <b/>
        <sz val="8"/>
        <color indexed="8"/>
        <rFont val="Arial"/>
        <family val="2"/>
      </rPr>
      <t>Communication:</t>
    </r>
    <r>
      <rPr>
        <sz val="8"/>
        <color indexed="8"/>
        <rFont val="Arial"/>
        <family val="2"/>
      </rPr>
      <t xml:space="preserve"> TCP/IP, USB-Host, Wiegand Out
</t>
    </r>
    <r>
      <rPr>
        <b/>
        <sz val="8"/>
        <color indexed="8"/>
        <rFont val="Arial"/>
        <family val="2"/>
      </rPr>
      <t>Standard functions:</t>
    </r>
    <r>
      <rPr>
        <sz val="8"/>
        <color indexed="8"/>
        <rFont val="Arial"/>
        <family val="2"/>
      </rPr>
      <t xml:space="preserve"> Automatic Status Switch, T9 input, 9 Digit User ID, Photo ID,  Work Code, DST, Self Service Query, Schedule-bell,  Multilpe Vertify Mode
Access Control Interface for Third Party Electric Lock, Door Sensor and Eixt Button,  Alarm
</t>
    </r>
    <r>
      <rPr>
        <b/>
        <sz val="8"/>
        <color indexed="8"/>
        <rFont val="Arial"/>
        <family val="2"/>
      </rPr>
      <t>Optional functions:</t>
    </r>
    <r>
      <rPr>
        <sz val="8"/>
        <color indexed="8"/>
        <rFont val="Arial"/>
        <family val="2"/>
      </rPr>
      <t xml:space="preserve"> IDcard, MF Card, ADMS, 3G, Wi-Fi, Backup Battery</t>
    </r>
  </si>
  <si>
    <t>uFace602</t>
  </si>
  <si>
    <r>
      <rPr>
        <b/>
        <sz val="8"/>
        <color indexed="8"/>
        <rFont val="Arial"/>
        <family val="2"/>
      </rPr>
      <t>Face capacity:</t>
    </r>
    <r>
      <rPr>
        <b/>
        <sz val="8"/>
        <color indexed="10"/>
        <rFont val="Arial"/>
        <family val="2"/>
      </rPr>
      <t xml:space="preserve"> </t>
    </r>
    <r>
      <rPr>
        <sz val="8"/>
        <color indexed="10"/>
        <rFont val="Arial"/>
        <family val="2"/>
      </rPr>
      <t>3000</t>
    </r>
    <r>
      <rPr>
        <sz val="8"/>
        <color indexed="8"/>
        <rFont val="Arial"/>
        <family val="2"/>
      </rPr>
      <t xml:space="preserve">
</t>
    </r>
    <r>
      <rPr>
        <b/>
        <sz val="8"/>
        <color indexed="8"/>
        <rFont val="Arial"/>
        <family val="2"/>
      </rPr>
      <t>Fingerprint capacity:</t>
    </r>
    <r>
      <rPr>
        <sz val="8"/>
        <color indexed="8"/>
        <rFont val="Arial"/>
        <family val="2"/>
      </rPr>
      <t xml:space="preserve"> </t>
    </r>
    <r>
      <rPr>
        <sz val="8"/>
        <color indexed="10"/>
        <rFont val="Arial"/>
        <family val="2"/>
      </rPr>
      <t>4000</t>
    </r>
    <r>
      <rPr>
        <sz val="8"/>
        <color indexed="8"/>
        <rFont val="Arial"/>
        <family val="2"/>
      </rPr>
      <t xml:space="preserve">
</t>
    </r>
    <r>
      <rPr>
        <b/>
        <sz val="8"/>
        <color indexed="8"/>
        <rFont val="Arial"/>
        <family val="2"/>
      </rPr>
      <t xml:space="preserve">ID Card Capacity: </t>
    </r>
    <r>
      <rPr>
        <sz val="8"/>
        <color indexed="8"/>
        <rFont val="Arial"/>
        <family val="2"/>
      </rPr>
      <t xml:space="preserve">10,000 (Optional)
</t>
    </r>
    <r>
      <rPr>
        <b/>
        <sz val="8"/>
        <color indexed="8"/>
        <rFont val="Arial"/>
        <family val="2"/>
      </rPr>
      <t xml:space="preserve">Communication: </t>
    </r>
    <r>
      <rPr>
        <sz val="8"/>
        <color indexed="8"/>
        <rFont val="Arial"/>
        <family val="2"/>
      </rPr>
      <t xml:space="preserve">TCP/IP, USB-Host,  Wiegand Out
</t>
    </r>
    <r>
      <rPr>
        <b/>
        <sz val="8"/>
        <color indexed="8"/>
        <rFont val="Arial"/>
        <family val="2"/>
      </rPr>
      <t>Standard functions:</t>
    </r>
    <r>
      <rPr>
        <sz val="8"/>
        <color indexed="8"/>
        <rFont val="Arial"/>
        <family val="2"/>
      </rPr>
      <t xml:space="preserve"> Automatic Status Switch, T9 input, 9 Digit User ID, Photo ID,  Work Code, DST, Self Service Query, Schedule-bell, Multilpe Vertify Mode
Access Control Interface for Third Party Electric Lock, Door Sensor and Eixt Button,  Alarm
</t>
    </r>
    <r>
      <rPr>
        <b/>
        <sz val="8"/>
        <color indexed="8"/>
        <rFont val="Arial"/>
        <family val="2"/>
      </rPr>
      <t xml:space="preserve">Optional functions: </t>
    </r>
    <r>
      <rPr>
        <sz val="8"/>
        <color indexed="8"/>
        <rFont val="Arial"/>
        <family val="2"/>
      </rPr>
      <t>IDcard, MF Card, ADMS, 3G, Wi-Fi, Backup Battery</t>
    </r>
  </si>
  <si>
    <t>uFace800</t>
  </si>
  <si>
    <r>
      <rPr>
        <b/>
        <sz val="8"/>
        <color indexed="8"/>
        <rFont val="Arial"/>
        <family val="2"/>
      </rPr>
      <t>Face capacity:</t>
    </r>
    <r>
      <rPr>
        <sz val="8"/>
        <color indexed="8"/>
        <rFont val="Arial"/>
        <family val="2"/>
      </rPr>
      <t xml:space="preserve"> </t>
    </r>
    <r>
      <rPr>
        <sz val="8"/>
        <color indexed="10"/>
        <rFont val="Arial"/>
        <family val="2"/>
      </rPr>
      <t>3000</t>
    </r>
    <r>
      <rPr>
        <sz val="8"/>
        <color indexed="8"/>
        <rFont val="Arial"/>
        <family val="2"/>
      </rPr>
      <t xml:space="preserve">
</t>
    </r>
    <r>
      <rPr>
        <b/>
        <sz val="8"/>
        <color indexed="8"/>
        <rFont val="Arial"/>
        <family val="2"/>
      </rPr>
      <t xml:space="preserve">Fingerprint capacity: </t>
    </r>
    <r>
      <rPr>
        <sz val="8"/>
        <color indexed="10"/>
        <rFont val="Arial"/>
        <family val="2"/>
      </rPr>
      <t>4000</t>
    </r>
    <r>
      <rPr>
        <sz val="8"/>
        <color indexed="8"/>
        <rFont val="Arial"/>
        <family val="2"/>
      </rPr>
      <t xml:space="preserve">
</t>
    </r>
    <r>
      <rPr>
        <b/>
        <sz val="8"/>
        <color indexed="8"/>
        <rFont val="Arial"/>
        <family val="2"/>
      </rPr>
      <t xml:space="preserve">ID Card Capacity: </t>
    </r>
    <r>
      <rPr>
        <sz val="8"/>
        <color indexed="8"/>
        <rFont val="Arial"/>
        <family val="2"/>
      </rPr>
      <t xml:space="preserve">10,000 (Optional)
</t>
    </r>
    <r>
      <rPr>
        <b/>
        <sz val="8"/>
        <color indexed="8"/>
        <rFont val="Arial"/>
        <family val="2"/>
      </rPr>
      <t xml:space="preserve">Communication: </t>
    </r>
    <r>
      <rPr>
        <sz val="8"/>
        <color indexed="8"/>
        <rFont val="Arial"/>
        <family val="2"/>
      </rPr>
      <t xml:space="preserve">TCP/IP, USB-Host, Wiegand Out
</t>
    </r>
    <r>
      <rPr>
        <b/>
        <sz val="8"/>
        <color indexed="8"/>
        <rFont val="Arial"/>
        <family val="2"/>
      </rPr>
      <t xml:space="preserve">Standard functions: </t>
    </r>
    <r>
      <rPr>
        <sz val="8"/>
        <color indexed="8"/>
        <rFont val="Arial"/>
        <family val="2"/>
      </rPr>
      <t xml:space="preserve">Automatic Status Switch, T9 input, 9 Digit User ID, Photo ID,  Work Code, DST, Self Service Query, Schedule-bell, Multilpe Vertify Mode
Access Control Interface for Third Party Electric Lock, Door Sensor and Eixt Button,  Alarm
</t>
    </r>
    <r>
      <rPr>
        <b/>
        <sz val="8"/>
        <color indexed="8"/>
        <rFont val="Arial"/>
        <family val="2"/>
      </rPr>
      <t>Optional functions:</t>
    </r>
    <r>
      <rPr>
        <sz val="8"/>
        <color indexed="8"/>
        <rFont val="Arial"/>
        <family val="2"/>
      </rPr>
      <t xml:space="preserve"> IDcard, MFCard, ADMS, 3G, Wi-Fi, Backup Battery</t>
    </r>
  </si>
  <si>
    <t>MB2000</t>
  </si>
  <si>
    <r>
      <rPr>
        <b/>
        <sz val="8"/>
        <color indexed="8"/>
        <rFont val="Arial"/>
        <family val="2"/>
      </rPr>
      <t xml:space="preserve">Fingerprint Capacity: </t>
    </r>
    <r>
      <rPr>
        <sz val="8"/>
        <color indexed="8"/>
        <rFont val="Arial"/>
        <family val="2"/>
      </rPr>
      <t xml:space="preserve">3000
</t>
    </r>
    <r>
      <rPr>
        <b/>
        <sz val="8"/>
        <color indexed="8"/>
        <rFont val="Arial"/>
        <family val="2"/>
      </rPr>
      <t>Face Capacity:</t>
    </r>
    <r>
      <rPr>
        <sz val="8"/>
        <color indexed="8"/>
        <rFont val="Arial"/>
        <family val="2"/>
      </rPr>
      <t xml:space="preserve"> 2000
</t>
    </r>
    <r>
      <rPr>
        <b/>
        <sz val="8"/>
        <color indexed="8"/>
        <rFont val="Arial"/>
        <family val="2"/>
      </rPr>
      <t>ID Card Capacity:</t>
    </r>
    <r>
      <rPr>
        <sz val="8"/>
        <color indexed="8"/>
        <rFont val="Arial"/>
        <family val="2"/>
      </rPr>
      <t xml:space="preserve"> 3000 (Optional)       
</t>
    </r>
    <r>
      <rPr>
        <b/>
        <sz val="8"/>
        <color indexed="8"/>
        <rFont val="Arial"/>
        <family val="2"/>
      </rPr>
      <t xml:space="preserve">Record Capacity: </t>
    </r>
    <r>
      <rPr>
        <sz val="8"/>
        <color indexed="8"/>
        <rFont val="Arial"/>
        <family val="2"/>
      </rPr>
      <t xml:space="preserve">100,000 
</t>
    </r>
    <r>
      <rPr>
        <b/>
        <sz val="8"/>
        <color indexed="8"/>
        <rFont val="Arial"/>
        <family val="2"/>
      </rPr>
      <t xml:space="preserve">Fingerprint Sensor: </t>
    </r>
    <r>
      <rPr>
        <sz val="8"/>
        <color indexed="8"/>
        <rFont val="Arial"/>
        <family val="2"/>
      </rPr>
      <t xml:space="preserve">BioID
</t>
    </r>
    <r>
      <rPr>
        <b/>
        <sz val="8"/>
        <color indexed="8"/>
        <rFont val="Arial"/>
        <family val="2"/>
      </rPr>
      <t xml:space="preserve">Communication: </t>
    </r>
    <r>
      <rPr>
        <sz val="8"/>
        <color indexed="8"/>
        <rFont val="Arial"/>
        <family val="2"/>
      </rPr>
      <t xml:space="preserve">RS232/485, TCP/IP, USB -Host
</t>
    </r>
    <r>
      <rPr>
        <b/>
        <sz val="8"/>
        <color indexed="8"/>
        <rFont val="Arial"/>
        <family val="2"/>
      </rPr>
      <t xml:space="preserve">Standard Functions: </t>
    </r>
    <r>
      <rPr>
        <sz val="8"/>
        <color indexed="8"/>
        <rFont val="Arial"/>
        <family val="2"/>
      </rPr>
      <t xml:space="preserve">Work Code,  SMS,  DST,  Scheduled-bell,  Self-Service Query,  Automatic Status Switch , Photo ID,  T9 Input,  Camera,  9 digit user ID,  Built-in Battery,  Multiple Verify Mode,  External Bell.
Access Control Interface for Lock,  Door Sensor,  Exit Button,  Alarm
</t>
    </r>
    <r>
      <rPr>
        <b/>
        <sz val="8"/>
        <color indexed="8"/>
        <rFont val="Arial"/>
        <family val="2"/>
      </rPr>
      <t>Wiegand Signal:</t>
    </r>
    <r>
      <rPr>
        <sz val="8"/>
        <color indexed="8"/>
        <rFont val="Arial"/>
        <family val="2"/>
      </rPr>
      <t xml:space="preserve">  Output
</t>
    </r>
    <r>
      <rPr>
        <b/>
        <sz val="8"/>
        <color indexed="8"/>
        <rFont val="Arial"/>
        <family val="2"/>
      </rPr>
      <t>Optional:</t>
    </r>
    <r>
      <rPr>
        <sz val="8"/>
        <color indexed="8"/>
        <rFont val="Arial"/>
        <family val="2"/>
      </rPr>
      <t xml:space="preserve"> ID/Mifare,  ADMS</t>
    </r>
  </si>
  <si>
    <t>MB1000</t>
  </si>
  <si>
    <r>
      <rPr>
        <b/>
        <sz val="8"/>
        <color indexed="8"/>
        <rFont val="Arial"/>
        <family val="2"/>
      </rPr>
      <t xml:space="preserve">Fingerprint Capacity: </t>
    </r>
    <r>
      <rPr>
        <sz val="8"/>
        <color indexed="8"/>
        <rFont val="Arial"/>
        <family val="2"/>
      </rPr>
      <t xml:space="preserve">3000
</t>
    </r>
    <r>
      <rPr>
        <b/>
        <sz val="8"/>
        <color indexed="8"/>
        <rFont val="Arial"/>
        <family val="2"/>
      </rPr>
      <t xml:space="preserve">Face Capacity: </t>
    </r>
    <r>
      <rPr>
        <sz val="8"/>
        <color indexed="8"/>
        <rFont val="Arial"/>
        <family val="2"/>
      </rPr>
      <t xml:space="preserve">2000
</t>
    </r>
    <r>
      <rPr>
        <b/>
        <sz val="8"/>
        <color indexed="8"/>
        <rFont val="Arial"/>
        <family val="2"/>
      </rPr>
      <t xml:space="preserve">ID Card Capacity: </t>
    </r>
    <r>
      <rPr>
        <sz val="8"/>
        <color indexed="8"/>
        <rFont val="Arial"/>
        <family val="2"/>
      </rPr>
      <t xml:space="preserve">3000 (Optional)       
</t>
    </r>
    <r>
      <rPr>
        <b/>
        <sz val="8"/>
        <color indexed="8"/>
        <rFont val="Arial"/>
        <family val="2"/>
      </rPr>
      <t>Record Capacity:</t>
    </r>
    <r>
      <rPr>
        <sz val="8"/>
        <color indexed="8"/>
        <rFont val="Arial"/>
        <family val="2"/>
      </rPr>
      <t xml:space="preserve"> 100,000 
</t>
    </r>
    <r>
      <rPr>
        <b/>
        <sz val="8"/>
        <color indexed="8"/>
        <rFont val="Arial"/>
        <family val="2"/>
      </rPr>
      <t>Fingerprint Sensor:</t>
    </r>
    <r>
      <rPr>
        <sz val="8"/>
        <color indexed="8"/>
        <rFont val="Arial"/>
        <family val="2"/>
      </rPr>
      <t xml:space="preserve"> BioID
</t>
    </r>
    <r>
      <rPr>
        <b/>
        <sz val="8"/>
        <color indexed="8"/>
        <rFont val="Arial"/>
        <family val="2"/>
      </rPr>
      <t xml:space="preserve">Communication: </t>
    </r>
    <r>
      <rPr>
        <sz val="8"/>
        <color indexed="8"/>
        <rFont val="Arial"/>
        <family val="2"/>
      </rPr>
      <t xml:space="preserve">TCP/IP,  USB-Host,  Wi-Fi(Optional)
</t>
    </r>
    <r>
      <rPr>
        <b/>
        <sz val="8"/>
        <color indexed="8"/>
        <rFont val="Arial"/>
        <family val="2"/>
      </rPr>
      <t xml:space="preserve">Standard Functions: </t>
    </r>
    <r>
      <rPr>
        <sz val="8"/>
        <color indexed="8"/>
        <rFont val="Arial"/>
        <family val="2"/>
      </rPr>
      <t xml:space="preserve">Work Code,  SMS,  DST,  Scheduled-bell,  Self-Service Query,  Automatic Status Switch,  Photo ID,  T9 Input,  Camera,  9 digit user ID,  Built-in Battery,  Multiple Verify Mode,  External Bell
Access Control Interface for Lock,  Door Sensor,  Exit Button,  Alarm
</t>
    </r>
    <r>
      <rPr>
        <b/>
        <sz val="8"/>
        <color indexed="8"/>
        <rFont val="Arial"/>
        <family val="2"/>
      </rPr>
      <t xml:space="preserve">Optional: </t>
    </r>
    <r>
      <rPr>
        <sz val="8"/>
        <color indexed="8"/>
        <rFont val="Arial"/>
        <family val="2"/>
      </rPr>
      <t>ID/Mifare,  WDMS</t>
    </r>
  </si>
  <si>
    <t>SilkBio-100TC</t>
  </si>
  <si>
    <r>
      <rPr>
        <b/>
        <sz val="8"/>
        <color indexed="8"/>
        <rFont val="Arial"/>
        <family val="2"/>
      </rPr>
      <t>Fingerprint Capacity:</t>
    </r>
    <r>
      <rPr>
        <sz val="8"/>
        <color indexed="8"/>
        <rFont val="Arial"/>
        <family val="2"/>
      </rPr>
      <t xml:space="preserve"> 3000
</t>
    </r>
    <r>
      <rPr>
        <b/>
        <sz val="8"/>
        <color indexed="8"/>
        <rFont val="Arial"/>
        <family val="2"/>
      </rPr>
      <t>Face Capacity:</t>
    </r>
    <r>
      <rPr>
        <sz val="8"/>
        <color indexed="8"/>
        <rFont val="Arial"/>
        <family val="2"/>
      </rPr>
      <t xml:space="preserve"> 2000
</t>
    </r>
    <r>
      <rPr>
        <b/>
        <sz val="8"/>
        <color indexed="8"/>
        <rFont val="Arial"/>
        <family val="2"/>
      </rPr>
      <t xml:space="preserve">ID Card Capacity: </t>
    </r>
    <r>
      <rPr>
        <sz val="8"/>
        <color indexed="8"/>
        <rFont val="Arial"/>
        <family val="2"/>
      </rPr>
      <t xml:space="preserve">3000 (Optional)       
</t>
    </r>
    <r>
      <rPr>
        <b/>
        <sz val="8"/>
        <color indexed="8"/>
        <rFont val="Arial"/>
        <family val="2"/>
      </rPr>
      <t xml:space="preserve">Record Capacity: </t>
    </r>
    <r>
      <rPr>
        <sz val="8"/>
        <color indexed="8"/>
        <rFont val="Arial"/>
        <family val="2"/>
      </rPr>
      <t xml:space="preserve">100,000 
</t>
    </r>
    <r>
      <rPr>
        <b/>
        <sz val="8"/>
        <color indexed="8"/>
        <rFont val="Arial"/>
        <family val="2"/>
      </rPr>
      <t>Fingerprint Sensor:</t>
    </r>
    <r>
      <rPr>
        <sz val="8"/>
        <color indexed="8"/>
        <rFont val="Arial"/>
        <family val="2"/>
      </rPr>
      <t xml:space="preserve"> SilkID
</t>
    </r>
    <r>
      <rPr>
        <b/>
        <sz val="8"/>
        <color indexed="8"/>
        <rFont val="Arial"/>
        <family val="2"/>
      </rPr>
      <t xml:space="preserve">Communication: </t>
    </r>
    <r>
      <rPr>
        <sz val="8"/>
        <color indexed="8"/>
        <rFont val="Arial"/>
        <family val="2"/>
      </rPr>
      <t xml:space="preserve">RS232/485,  TCP/IP,  USB -Host
</t>
    </r>
    <r>
      <rPr>
        <b/>
        <sz val="8"/>
        <color indexed="8"/>
        <rFont val="Arial"/>
        <family val="2"/>
      </rPr>
      <t>Standard Functions:</t>
    </r>
    <r>
      <rPr>
        <sz val="8"/>
        <color indexed="8"/>
        <rFont val="Arial"/>
        <family val="2"/>
      </rPr>
      <t xml:space="preserve"> Work Code,  SMS,  DST,  Scheduled-bell,  Self-Service Query,  Automatic Status Switch , Photo ID,  T9 Input,  Camera,  9 digit user ID,  Built-in Battery,  Multiple Verify Mode,  External Bell.
Access Control Interface for Lock,  Door Sensor,  Exit Button,  Alarm
</t>
    </r>
    <r>
      <rPr>
        <b/>
        <sz val="8"/>
        <color indexed="8"/>
        <rFont val="Arial"/>
        <family val="2"/>
      </rPr>
      <t>Wiegand Signal:</t>
    </r>
    <r>
      <rPr>
        <sz val="8"/>
        <color indexed="8"/>
        <rFont val="Arial"/>
        <family val="2"/>
      </rPr>
      <t xml:space="preserve">  Output
</t>
    </r>
    <r>
      <rPr>
        <b/>
        <sz val="8"/>
        <color indexed="8"/>
        <rFont val="Arial"/>
        <family val="2"/>
      </rPr>
      <t>Optional:</t>
    </r>
    <r>
      <rPr>
        <sz val="8"/>
        <color indexed="8"/>
        <rFont val="Arial"/>
        <family val="2"/>
      </rPr>
      <t xml:space="preserve"> ID/Mifare,  ADMS</t>
    </r>
  </si>
  <si>
    <t>SilkFP-100TA</t>
  </si>
  <si>
    <r>
      <rPr>
        <b/>
        <sz val="8"/>
        <color indexed="8"/>
        <rFont val="Arial"/>
        <family val="2"/>
      </rPr>
      <t xml:space="preserve">Fingerprint Capacity: </t>
    </r>
    <r>
      <rPr>
        <sz val="8"/>
        <color indexed="8"/>
        <rFont val="Arial"/>
        <family val="2"/>
      </rPr>
      <t xml:space="preserve">3000
</t>
    </r>
    <r>
      <rPr>
        <b/>
        <sz val="8"/>
        <color indexed="8"/>
        <rFont val="Arial"/>
        <family val="2"/>
      </rPr>
      <t xml:space="preserve">ID Card  Capacity: </t>
    </r>
    <r>
      <rPr>
        <sz val="8"/>
        <color indexed="8"/>
        <rFont val="Arial"/>
        <family val="2"/>
      </rPr>
      <t xml:space="preserve">10,000 (Optional)       
</t>
    </r>
    <r>
      <rPr>
        <b/>
        <sz val="8"/>
        <color indexed="8"/>
        <rFont val="Arial"/>
        <family val="2"/>
      </rPr>
      <t>Record Capacity:</t>
    </r>
    <r>
      <rPr>
        <sz val="8"/>
        <color indexed="8"/>
        <rFont val="Arial"/>
        <family val="2"/>
      </rPr>
      <t xml:space="preserve"> 100,000 
</t>
    </r>
    <r>
      <rPr>
        <b/>
        <sz val="8"/>
        <color indexed="8"/>
        <rFont val="Arial"/>
        <family val="2"/>
      </rPr>
      <t>Communication:</t>
    </r>
    <r>
      <rPr>
        <sz val="8"/>
        <color indexed="8"/>
        <rFont val="Arial"/>
        <family val="2"/>
      </rPr>
      <t xml:space="preserve"> TCP/IP,  USB(Host and Client)
</t>
    </r>
    <r>
      <rPr>
        <b/>
        <sz val="8"/>
        <color indexed="8"/>
        <rFont val="Arial"/>
        <family val="2"/>
      </rPr>
      <t>Standard Functions:</t>
    </r>
    <r>
      <rPr>
        <sz val="8"/>
        <color indexed="8"/>
        <rFont val="Arial"/>
        <family val="2"/>
      </rPr>
      <t xml:space="preserve"> Webserver,  Work Code,  SMS,  DST,  Scheduled-bell,  Self-Service Query, Automatic Status Switch,  T9 Input,  9 digit user ID,  Photo ID
</t>
    </r>
    <r>
      <rPr>
        <b/>
        <sz val="8"/>
        <color indexed="8"/>
        <rFont val="Arial"/>
        <family val="2"/>
      </rPr>
      <t>Optional:</t>
    </r>
    <r>
      <rPr>
        <sz val="8"/>
        <color indexed="8"/>
        <rFont val="Arial"/>
        <family val="2"/>
      </rPr>
      <t xml:space="preserve"> ID/Mifare,  Wi-Fi,  ADMS, External Bell, </t>
    </r>
  </si>
  <si>
    <t>S922</t>
  </si>
  <si>
    <t>Fingerprint Capacity: 5000(Standard)/10000(Optional)
ID Card  Capacity:30, 000 
Record Capacity: 200, 000 
Communication: TCP/IP, USB Host
Standard Functions: Work Code, DST, Short Message, Self Service Query,  9 Digit User ID, T9 Iuput, Automatic Status Switch, Photo ID, ADMS, Backup Battery
Optional: MF Card, Wi-Fi, GPRS, 3G
* IP65 rated waterproof and dustproof protection    grade
* Shockproof (0.5m above the ground) 
* Rubber coated protection</t>
  </si>
  <si>
    <t>k40</t>
  </si>
  <si>
    <t>Fingerprint Capacity:1000/ (2000 without SSR)
ID Card Capacity: 1000(Optional)
Communication:  TCP/IP, USB-host
Standard Functions:  Work Code,  SMS,  DST,  Self-Service Query,  Automatic Status Switch,  Scheduled-bell,  T9 Input, 9 Digit User ID,  Built-in Battery, Simple Access Control or External Bell</t>
  </si>
  <si>
    <t>K14</t>
  </si>
  <si>
    <t>Fingerprint Capacity: 500 
ID Card Capacity: 500    
Record Capacity: 50, 000 
Communication: TCP/IP, USB Host 
Standard Functions: Work Code, Short Message, DST, Self Service Query, 9 Digit User ID,  Automatic Status Switch,  Schedule-bell, T9 Input, SSR Report
Optional: MF Card</t>
  </si>
  <si>
    <t>K20</t>
  </si>
  <si>
    <t xml:space="preserve">Fingerprint Capacity: 500 
ID Card Capacity: 500    
Record Capacity: 50, 000 
Communication: TCP/IP, USB Host 
Standard Functions: Work Code, Short Message, DST, Self Service Query, 9 Digit User ID,  Automatic Status Switch,  Schedule-bell, T9 Input, SSR Report, Multilpe Vertify Mode, Simple Access Control, Backup Battery
Optional: MF Card or External Bell </t>
  </si>
  <si>
    <t>LX50</t>
  </si>
  <si>
    <t>Fingerprint Capacity: 500 
User Capacity: 500    
Record Capacity: 50, 000 
Communication: USB Host and Client 
Standard Functions: DST, Self Service Query, 9 Digit User ID,  Automatic Status Switch, Schedule-bell, T9 Input, SSR Report</t>
  </si>
  <si>
    <t>LX14</t>
  </si>
  <si>
    <t>LX15</t>
  </si>
  <si>
    <t>LX16</t>
  </si>
  <si>
    <t>LX17</t>
  </si>
  <si>
    <t>VF380</t>
  </si>
  <si>
    <t>Face Capacity: 800(Standard)/1200(Optional)(1:N)
ID Card Capacity: 10, 000
Record Capacity: 100, 000
Communication: TCP/IP, USB-host 
Standard Functions: ID Card,  Automatic Status switch,  T9 input,  Photo ID,  Work Code,  DST,  Self Service Query,  Short Message,  Schedule-bell
Access Control Ineterface forThird Party Electric Lock,  Door Sensor and Eixt Button
Optional:ADMS,  MF Card,  Wi-Fi</t>
  </si>
  <si>
    <t>VF680</t>
  </si>
  <si>
    <t>Face Capacity: 800(Standard)/1200(Optional)(1:N)
ID Card Capacity:10, 000  Record Capacity:100, 000
Communication: TCP/IP, USB (host &amp; client)
Standard Functions: Automatic Status switch,  T9 input,  Photo ID,  Work Code, DST, Self Service Query,  Short Message,  Schedule-bell
Access Control Ineterface forThird Party Electric Lock,  Door Sensor and Eixt Button
Optional: ADMS,  MF Card,  Wi-Fi</t>
  </si>
  <si>
    <t>VF780</t>
  </si>
  <si>
    <t>Face Capacity: 800(Standard)/1200(Optional)(1:N)
ID Card Capacity: 10, 000  
Record Capacity: 100, 000
Communication: TCP/IP, USB (host &amp; client)
Standard Functions: Automatic Status switch,  T9 input,  Photo ID,  Work Code, DST, Self Service Query,  Short Message,  Schedule-bell
Access Control Ineterface forThird Party Electric Lock,  Door Sensor and Eixt Button
Optional: ADMS,  MF Card,  Wi-Fi</t>
  </si>
  <si>
    <t>iClock260</t>
  </si>
  <si>
    <t>Fingerprint Capacity: 8000
ID Card  Capacity:10, 000 (Optional)       
Record Capacity: 200, 000 
Communication: TCP/IP, RS232/485, USB (host&amp;client) 
Standard Functions: Work Code, DST, Short Message, Self Service Query,  9 Digit User ID, Schedule-bell, T9 Input, Automatic Status Switch, Photo ID
Optional: MF Card, Websever, ADMS, Multilpe Vertify Mode, External Bell and Printer</t>
  </si>
  <si>
    <t>iClock360</t>
  </si>
  <si>
    <t>Fingerprint Capacity: 8000
ID Card  Capacity:10, 000 (Optional)       
Record Capacity: 200, 000 
Communication: TCP/IP, RS232/485, USB (host&amp;client) 
Standard Functions: Work Code, DST, Short Message,  Self Service Query,  9 Digit User ID, Schedule-bell, T9 Input,  Automatic Status Switch, Photo ID
Optional: MF Card, Wi-Fi, Websever, ADMS, Multilpe Vertify Mode, External Bell and Printer</t>
  </si>
  <si>
    <t>iClock460</t>
  </si>
  <si>
    <t>Fingerprint Capacity: 8000
ID Card  Capacity:10, 000 (Optional)       
Record Capacity: 200, 000 
Communication: TCP/IP, RS232/485, USB (host&amp;client) 
Standard Functions: Work Code, DST, Short Message, Self Service Query,  9 Digit User ID, Schedule-bell, T9 Input,  Automatic Status Switch, Photo ID
Optional: MF Card, Wi-Fi,  GPRS,  Websever,  ADMS,  Multilpe Vertify Mode, External Bell and Printer</t>
  </si>
  <si>
    <t>iClock480</t>
  </si>
  <si>
    <t>Fingerprint Capacity: 8000
ID Card  Capacity: 10, 000 (Optional)       
Record Capacity: 200, 000 
Communication: TCP/IP, RS232/485, Wiegand Out&amp;In,  USB(host&amp;Client)
Standard Functions: Work Code, DST, Short Message, Self Service Query,  9 Digit User ID, T9 Input, Schedule-bell, Automatic Status Switch,  Photo ID, Anti-passback
Access Control Interface for Third Party Electric Lock,  Door Sensor and Eixt Button, Alarm
Optional: MF Card, Wi-Fi,  GPRS,  Webserve,  ADMS, Multilpe Vertify Mode, External Printer</t>
  </si>
  <si>
    <t>iClock580</t>
  </si>
  <si>
    <t>Fingerprint Capacity:8000
ID Card  Capacity:10, 000 (Optional)       
Record Capacity: 200, 000 
Communication: TCP/IP, RS232/485, USB (host&amp;client),  Wiegand Out&amp;In, 
Standard Functions: Work Code, DST, Short Message, Self Service Query,  9 Digit User ID, T9 Iuput, Schedule-bell, Automatic Status Switch, Photo ID, Anti-passback
Access Control Interface for Third Party Electric Lock,  Door Sensor and Eixt Button, Alarm
Optional: MF Card, Wi-Fi, Webserve, ADMS, Multilpe Vertify Mode, External Printer</t>
  </si>
  <si>
    <t>iClock660</t>
  </si>
  <si>
    <t>Fingerprint Capacity: 8000
ID Card  Capacity:10, 000 (Optional)       
Record Capacity: 200, 000 
Communication: TCP/IP, RS232/485, USB (host&amp;client) 
Standard Functions: Work Code, DST, Short Message, Self Service Query,  9 Digit User ID, Schedule-bell, T9 Input,  Automatic Status Switch, Photo ID, Camera
Optional: MF Card, Wi-Fi, GPRS, 3G, Websever, ADMS, Multilpe Vertify Mode, External Bell and Printer</t>
  </si>
  <si>
    <t>iClock680</t>
  </si>
  <si>
    <t>Fingerprint Capacity: 8000
ID Card Capacity:10, 000 (Optional)       
Record Capacity: 200, 000 
Communication: TCP/IP, RS232/485, USB Host,  Wiegand Out&amp;In, 
Standard Functions: Work Code, DST, Short Message, Self Service Query,  9 Digit User ID, T9 Iuput, Schedule-bell, Automatic Status Switch, Photo ID, Multilpe Vertify Mode, Anti-passback, Camera
Access Control Interface for Third Party Electric Lock,  Door Sensor and Eixt Button, Alarm
Optional: MF Card, Wi-Fi,  GPRS,  3G,  Webserve,  ADMS,  External Printer</t>
  </si>
  <si>
    <t>iClock700</t>
  </si>
  <si>
    <t>Fingerprint Capacity:8000
ID Card Capacity:10, 000 (Optional)       
Record Capacity: 200, 000 
Communication: TCP/IP, RS232/485, USB (host&amp;client),  Wiegand Out&amp;In, 
Standard Functions: Webserve, Work Code, DST, Short Message, Self Service Query,  9 Digit User ID, T9 Iuput, Schedule-bell, Automatic Status Switch, Photo ID, Anti-passback, Camera, Backup Battery
Access Control Interface for Third Party Electric Lock,  Door Sensor and Eixt Button, Alarm
Optional: MF Card, Wi-Fi, GPRS, 3G, ADMS, Multilpe Vertify Mode, External Printer</t>
  </si>
  <si>
    <t>US900R
(Old Name: S680)</t>
  </si>
  <si>
    <t>ID Card Capacity:10, 000  
Record Capacity: 50, 000 
Communication:TCP/IP, RS232/485, USB (host&amp;client),  Wiegand Out&amp;In
Standard Functions: Work Code, DST, Short Message, Self Service Query, 9 Digit User ID, T9 Input, Schedule-bell, Automatic Status Switch, Photo ID, Anti-passback
Access Control Interface for Third Party Electric Lock,  Door Sensor and Eixt Button, Alarm 
Optional: MFCard, Wi-Fi, GPRS, 3G, ADMS, Webserve, External Printer , Multilpe Vertify Mode</t>
  </si>
  <si>
    <t>S880</t>
  </si>
  <si>
    <t>ID Card Capacity: 50, 000  
Record Capacity: 150, 000 
Communication: TCP/IP, RS232/485, USB Host,  Wiegand Out&amp;In
Standard Functions: Work Code, DST, Short Message, Self Service Query, 9 Digit User ID, T9 Input, Schedule-bell, Automatic Status Switch, Photo ID, Anti-passback, Camera
Access Control Interface for Third Party Electric Lock,  Door Sensor and Eixt Button, Alarm 
Optional: MFCard, GPRS, 3G, ADMS, Webserve, External Printer , Multilpe Vertify Mode</t>
  </si>
  <si>
    <t>S900</t>
  </si>
  <si>
    <t>Fingerprint Capacity: 8000
ID Card Capacity:10, 000 (Optional)       
Record Capacity: 200, 000 
Communication: TCP/IP, RS232/485, Wiegand Out&amp;In, USB Host
Standard Functions: Work Code, DST, Short Message, Self Service Query,  9 Digit User ID, Schedule-bell, Automatic Status Switch, Photo ID
Access Control Interface for Third Party Electric Lock,  Door Sensor and Eixt Button, Alarm
Optional: MF Card, Wi-Fi,  GPRS,  3G,  Webserve,  ADMS,  Multilpe Vertify Mode, Anti-passback, External Printer</t>
  </si>
  <si>
    <t>S920</t>
  </si>
  <si>
    <t>Fingerprint Capacity: 5000 (Mercury )
ID Card Capacity: 30, 000 (Optional)       
Record Capacity: 200, 000 
Communication: TCP/IP, RS232/485, Wiegand Out&amp;In, USB Host
Standard Functions: Work Code, DST, Short Message, Self Service Query, 9 Digit User ID, T9 Input, Schedule-bell, Automatic Status Switch, Multilpe Vertify Mode
Access Control Interface for Third Party Electric Lock, Door Sensor and Eixt Button, Alarm
Optional: MF Card, ADMS, Photo ID, Anti-passback,  External Printer</t>
  </si>
  <si>
    <t>X628-C</t>
  </si>
  <si>
    <t>Fingerprint Capacity: 3000 
ID Card Capacity:10, 000 (Optional)       
Record Capacity: 100, 000 
Communication: TCP/IP, RS232/485, USB Host
Standard Functions: Work Code, DST, Short Message, Self Service Query, 5 Digit User ID, Schedule-bell, Automatic Status Switch
Optional: MF Card, Webserver, ADMS, Photo ID, Multilpe Vertify Mode, Simple Access Control, External Bell and Printer</t>
  </si>
  <si>
    <t>X628-TC</t>
  </si>
  <si>
    <t>U160-C</t>
  </si>
  <si>
    <t>Fingerprint Capacity: 3000 
ID Card  Capacity:10, 000 (Optional)       
Record Capacity: 100, 000 
Communication: TCP/IP, RS232/485, USB (host&amp;client)
Standard Functions: Work Code, DST, Short Message, Self Service Query, 5 Digit User ID, Schedule-bell, Automatic Status Switch
Optional: MF Card, Wi-Fi, Webserver, ADMS, Photo ID, Multilpe Vertify Mode, External Bell and Printer</t>
  </si>
  <si>
    <t>U260-C</t>
  </si>
  <si>
    <t>Fingerprint Capacity: 3000 
ID Card Capacity:10, 000 (Optional)       
Record Capacity: 100, 000 
Communication: TCP/IP, RS232/485, USB (host&amp;client)
Standard Functions: Webserver, Work Code, DST, Short Message, Self Service Query, 5 Digit User ID, T9 Input,  Schedule-bell, Automatic Status Switch
Optional: MF Card, ADMS, Photo ID, Multilpe Vertify Mode, External Bell and Printer</t>
  </si>
  <si>
    <t>U300-C</t>
  </si>
  <si>
    <t>Fingerprint Capacity: 3000 
ID Card Capacity:10, 000 (Optional)       
Record Capacity: 100, 000 
Communication: TCP/IP, RS232/485, USB (host&amp;client)
Standard Functions: Work Code, DST, Short Message, Self Service Query, 5 Digit User ID, Schedule-bell, Automatic Status Switch
Optional: MF Card, Webserver, ADMS, Photo ID, Multilpe Vertify Mode, External Bell and Printer</t>
  </si>
  <si>
    <t>IN01</t>
  </si>
  <si>
    <t>Fingerprint Capacity: 3000 
ID Card  Capacity:10, 000 (Optional)       
Record Capacity: 100, 000 
Communication: TCP/IP, USB( host &amp;client)
Standard Functions: Work Code, DST, Self Service Query,  9 Digit User ID,  Schedule-bell, Multilpe Vertify Mode, Automatic Status Switch, Built-in Battery
Optional: MF Card, Webserver,  ADMS, Wi-Fi,  GPRS,  3G,  External Bell</t>
  </si>
  <si>
    <t>IN01-A</t>
  </si>
  <si>
    <t xml:space="preserve">Fingerprint Capacity: 3000
ID Card Capacity:10, 000 (Optional)       
Record Capacity: 100, 000 
Communication: TCP/IP,  USB(host&amp;Client),  RS232/485
Standard Functions: Work Code,  DST,  Short Message,  Self Service Query,  5 Digit User ID,  Multiple Vertify Mode,  T9 Input,  Automatic Status Switch,  Backup Battery,  Wiegand In&amp;Out,  Anti-passback
Optional: ID/MF/HID Card,  Wi-Fi,  GPRS,  3G,  Webserver,  ADMS,  Photo ID,  External Bell,  Schedule-bell, </t>
  </si>
  <si>
    <t>IN02</t>
  </si>
  <si>
    <t>IN02-A</t>
  </si>
  <si>
    <t>IN03</t>
  </si>
  <si>
    <t>Fingerprint Capacity: 3000 
ID Card Capacity:10, 000 (Optional)       
Record Capacity: 100, 000 
Communication: TCP/IP,  RS232/485, USB Host
Standard Functions: Work Code,  DST,  Self Service Query,  9 Digit User ID,  T9 Input,  Schedule-bell,  Automatic Status Switch,  Simple Access Control,  Built-in Battery
Optional: MF Card, Webserver,  ADMS,  Photo ID, Multilpe Vertify Mode,  External Bell and Printer</t>
  </si>
  <si>
    <t>IN04</t>
  </si>
  <si>
    <t>Fingerprint Capacity: 3000 
ID Card Capacity:10, 000 (Optional)       
Record Capacity: 100, 000 
Communication: TCP/IP, RS232/485, USB Host 
Standard Functions: Work Code, DST, Self Service Query,  9 Digit User ID, T9 Input,  Schedule-bell, Automatic Status Switch, Built-in Battery, Simple Access Control
Optional: MF Card,  Webserver, ADMS, Photo ID, Multilpe Vertify Mode, External Bell and Printer</t>
  </si>
  <si>
    <t>БИОМЕТРИЧЕСКИЕ / RFID ЗАМКИ</t>
  </si>
  <si>
    <t>ZM100</t>
  </si>
  <si>
    <t>Zinc Alloy Metal Casing 
Face Capacity: 100
Password Capacity: 100
Card Capacity: 100 
Log Capacity: 30,000
Communication: USB-Host       
Equipped with SilkID fingerprint sensor
Rechargeable lithium battery                                                
Door Thickness: 35-90 mm
Backset: 60mm</t>
  </si>
  <si>
    <t>TL400B</t>
  </si>
  <si>
    <t>Zinc Alloy Metal Casing 
Fingerprint Capacity: 100
Password Capacity: 100
ID Card Capacity: 100 
Communication: Bluetooth (BLE4.0)                                                   
Door Thickness: 35-65 mm
Backset: 55 mm
Color: Bright Chrome                                                                                                                                     APP: ZKBioBL</t>
  </si>
  <si>
    <t>DL30B</t>
  </si>
  <si>
    <t>Zinc Alloy Metal Casing 
Password Capacity: 100
ID Card Capacity: 100 
Communication: Bluetooth (BLE4.0)                                                   
Door Thickness: 30-60 mm                                                                                                                            Backset: 60 or 70 mm(adjustable) 
Color: Silver/Champaign gold                                                                                                               APP:ZKBioBL</t>
  </si>
  <si>
    <t>DL30DB</t>
  </si>
  <si>
    <t>Zinc Alloy Metal Casing 
Password Capacity: 100
ID Card Capacity: 100 
Communication: Bluetooth (BLE4.0)                                                   
Door Thickness: 30-60 mm                                                                                                                        Backset: 62 mm
Color: Silver/Champaign gold                                                                                                         APP:ZKBioBL</t>
  </si>
  <si>
    <t>LH3000</t>
  </si>
  <si>
    <t>Stainless steel Casing
With advanced 13.56mhz MIFARE-1 card technology
With free hotel lock management software
Door Thickness: 35-55 mm
Backset: 62.5 mm
Color Option:silver</t>
  </si>
  <si>
    <t>LH3600</t>
  </si>
  <si>
    <t>Zinc Alloy Metal Casing
With advanced 13.56mhz MIFARE-1 card technology
With free hotel lock management software
Door Thickness: 35-55 mm
Backset: 62.5mm
Color Option:silver</t>
  </si>
  <si>
    <t>TL200</t>
  </si>
  <si>
    <t>Zinc Alloy Metal Casing 
Fingerprint Capacity: 100
ID Card Capacity: 100
Password Capacity: 100
Communication: USB-Host                                                    
Door Thickness: 35-90 mm
Backset: 60 mm
Optional: Remote Open
Color Option: Dull nickel / Antique copper plated/ champagne gold</t>
  </si>
  <si>
    <t>TL100</t>
  </si>
  <si>
    <t>Zinc Alloy Metal Casing 
Fingerprint Capacity: 100
ID Card Capacity: 100
Password Capacity: 2
Communication: USB-Host                                                    
Door Thickness: 45-90 mm
Backset: 63 mm
Optional: Remote Open
Color Option: Dull nickel / Antique copper plated</t>
  </si>
  <si>
    <t>LH4000</t>
  </si>
  <si>
    <t>Zinc Alloy Metal Casing
With advanced 13.56mhz MIFARE-1 card technology
With free hotel lock management software
Door Thickness: 35-55 mm
Backset: 70 mm
Color Option: Bright chrome with  the arylic panel of Champaign gold</t>
  </si>
  <si>
    <t>LH5000</t>
  </si>
  <si>
    <t>ML10-ID</t>
  </si>
  <si>
    <t xml:space="preserve">Zinc Alloy Metal Casing
User Capacity: 180
Door Thickness: 30-60 mm
Backset: 60 or 70 mm(adjustable)
Color Option: Silver
</t>
  </si>
  <si>
    <t>ML10B</t>
  </si>
  <si>
    <t>Zinc Alloy Metal Casing
User Capacity: 90
Door Thickness: 30-60 mm
Backset: 60 or 70 mm(adjustable)
Color Option: Silver/Champaign gold
Communication: Blue-tooth connection with iPhone
APP: ZKBioBT</t>
  </si>
  <si>
    <t>PL10B</t>
  </si>
  <si>
    <t>Rugged ABS Plastic Casing
User Capacity: 90
Door Thickness: 30-60 mm
Backset: 60 or 70 mm(adjustable)
Color Option: Black
Communication: Blue-tooth connection with iPhone
APP: ZKBioBT</t>
  </si>
  <si>
    <t>ML10DB</t>
  </si>
  <si>
    <t>Zinc Alloy Metal Casing
User Capacity: 90
Door Thickness: 30-60 mm
Backset: 70 mm
Color Option: Silver/Champaign gold
Communication: Blue-tooth connection with iPhone
APP: ZKBioBT</t>
  </si>
  <si>
    <t>PL10DB</t>
  </si>
  <si>
    <t>Rugged ABS Plastic Casing
User Capacity: 90
Door Thickness: 30-60 mm
Backset: 70 mm
Color Option: Black
Communication: Blue-tooth connection with iPhone
APP: ZKBioBT</t>
  </si>
  <si>
    <t>ML10R</t>
  </si>
  <si>
    <t>Zinc Alloy Metal Casing
User Capacity: 90
Door Thickness: 30-60 mm
Backset: 60 or 70 mm(adjustable)
Color Option: Silver/Champaign gold</t>
  </si>
  <si>
    <t>PL10R</t>
  </si>
  <si>
    <t>Rugged ABS Plastic Casing
User Capacity: 90
Door Thickness: 30-60 mm
Backset: 60 or 70 mm(adjustable)
Color Option: Black</t>
  </si>
  <si>
    <t>ML10DR</t>
  </si>
  <si>
    <t>PL10DR</t>
  </si>
  <si>
    <t>ML10</t>
  </si>
  <si>
    <t>PL10</t>
  </si>
  <si>
    <t>ML10D</t>
  </si>
  <si>
    <t>Zinc Alloy Metal Casing
User Capacity: 90
Door Thickness: 30-60 mm
Backset: 70 mm
Color Option: Silver/Champaign gold</t>
  </si>
  <si>
    <t>PL10D</t>
  </si>
  <si>
    <t>Rugged ABS Plastic Casing
User Capacity: 90
Door Thickness: 30-60 mm
Backset: 70 mm
Color Option: Black</t>
  </si>
  <si>
    <t>L4000</t>
  </si>
  <si>
    <t>Zinc Alloy Metal Casing 
Fingerprint Capacity: 500
Password Capacity: 100
Card Capacity: 100 
Log Capacity: 30, 000
Communication: USB-Host                                                    
Door Thickness: 35-80 mm
Backset: 55 mm
Optional:ID Card,  Mifare Card, Remote Open, Access Timetable
Color Option: Bright chrome with the arylic panel of Black /Grey /Blue /White</t>
  </si>
  <si>
    <t>L5000</t>
  </si>
  <si>
    <t>Zinc Alloy Metal Casing 
Fingerprint Capacity: 500
Password Capacity: 100
Card Capacity: 100 
Log Capacity: 30, 000
Communication: USB-Host                                                    
Door Thickness: 35-80 mm
Backset: 55 mm
Optional:ID Card,  Mifare Card, Remote Open, Access Timetable
Color Option: Bright chrome with the arylic panel of Black /Grey /Blue /Red</t>
  </si>
  <si>
    <t>L7000</t>
  </si>
  <si>
    <t>Zinc Alloy Metal Casing 
Fingerprint Capacity: 500
Password Capacity: 100
Log Capacity: 30, 000
Door Thickness: 35-55 mm
Backset: 60 or 70 mm(adjustable)
Optional:USB Host, Access Timetable
Color Option:  Black /Silver</t>
  </si>
  <si>
    <t>L7000U</t>
  </si>
  <si>
    <t>Zinc Alloy Metal Casing 
Fingerprint Capacity: 500
Password Capacity: 100
Log Capacity: 30, 000
Communication: USB-Host   
Door Thickness: 35-55 mm
Backset: 60 or 70 mm(adjustable)
Optional: Access Timetable
Color Option:  Black /Silver</t>
  </si>
  <si>
    <t>L7000S</t>
  </si>
  <si>
    <t>Zinc Alloy Metal Casing 
Fingerprint Capacity: 500
Password Capacity: 100
Log Capacity: 30, 000
Communication: USB-Host   
Door Thickness: 35-55 mm
Backset: 70 mm
Optional:Access Timetable
Color Option: Black /Silver</t>
  </si>
  <si>
    <t>FL1000</t>
  </si>
  <si>
    <t xml:space="preserve">Zinc Alloy Metal Casing 
Face Capacity: 100
Password Capacity: 100
Card Capacity: 100 
Log Capacity: 30, 000
Communication: USB-Host                                                    
Door Thickness: 35-80 mm
Backset: 55 mm
Optional:ID Card,  Mifare Card, Remote Open, Access Timetable
Color Option: Gold /Silver / Black </t>
  </si>
  <si>
    <t>LH1000</t>
  </si>
  <si>
    <t>Stainless Steel Metal Casing
With advanced 13.56mhz MIFARE-1 card technology
With free hotel lock management software
Door Thickness: 35-55 mm
Backset: 70 mm
Color Option: Silver/Gold</t>
  </si>
  <si>
    <t>PB1010L/R</t>
  </si>
  <si>
    <t>3M Staight Aluminum Alloy Arm
Can extend to maximum 3.8M using the standard telescope arm
1S opening/closing time
Powder Coated Steel Cabinet
L: Cabinet on Left,  arm on right
R: Cabinet on Right,  arm on left</t>
  </si>
  <si>
    <t>PB1030L/R</t>
  </si>
  <si>
    <t>4M Staight Aluminum Alloy Arm
Can extend to maximum 4.8M using the standard telescope arm
3S opening/closing time
Powder Coated Steel Cabinet
L: Cabinet on Left,  arm on right
R: Cabinet on Right,  arm on left</t>
  </si>
  <si>
    <t>PB1060L/R</t>
  </si>
  <si>
    <t>5M Staight Aluminum Alloy Arm
Can extend to maximum 5.8M using the standard telescope arm
6S opening/closing time
Powder Coated Steel Cabinet
L: Cabinet on Left,  arm on right
R: Cabinet on Right,  arm on left</t>
  </si>
  <si>
    <t>PB3010L/R</t>
  </si>
  <si>
    <t>3M Staight Aluminum Alloy Arm
1.8S opening/closing time
Powder Coated Steel Cabinet
L: Cabinet on Left,  arm on right
R: Cabinet on Right,  arm on left</t>
  </si>
  <si>
    <t>PB3030L/R</t>
  </si>
  <si>
    <t>PB3060L/R</t>
  </si>
  <si>
    <t>PB3130L/R</t>
  </si>
  <si>
    <t>4M 90 degree folding Aluminum Alloy Arm
3S opening/closing time
Powder Coated Steel Cabinet
L: Cabinet on Left, arm on right
R: Cabinet on Right, arm on left</t>
  </si>
  <si>
    <t>PAC100</t>
  </si>
  <si>
    <t>Stainless Steel Pole with MA300
Water proof for outdoor installation
RFID and Fingerprint Identification</t>
  </si>
  <si>
    <t>Heater system</t>
  </si>
  <si>
    <t>Heater system for cold environment less then -20℃</t>
  </si>
  <si>
    <t>Cooling system</t>
  </si>
  <si>
    <t>Cooling syste for hot environment more than 60℃</t>
  </si>
  <si>
    <t>Boom illumilator system</t>
  </si>
  <si>
    <t xml:space="preserve">Boom illumilator system,  water proof LED on the boom </t>
  </si>
  <si>
    <t>Bumping bounce back system</t>
  </si>
  <si>
    <t>Bumping bounce back sensor and pipe system on the boom</t>
  </si>
  <si>
    <t>АКСЕССУАРЫ К ШЛАГБАУМАМ</t>
  </si>
  <si>
    <t>Parking Barrier Base</t>
  </si>
  <si>
    <t>PSA01</t>
  </si>
  <si>
    <t>Transmitter</t>
  </si>
  <si>
    <t>PSA02</t>
  </si>
  <si>
    <t>220V Loop Detector</t>
  </si>
  <si>
    <t>PSA02-B</t>
  </si>
  <si>
    <t>110V Loop Detetor</t>
  </si>
  <si>
    <t>PSA03</t>
  </si>
  <si>
    <t>100M Loop</t>
  </si>
  <si>
    <t>PSA04</t>
  </si>
  <si>
    <t>Parking Barrier Controller</t>
  </si>
  <si>
    <t>PSA16-A</t>
  </si>
  <si>
    <t>220V Parking Barrier Controller</t>
  </si>
  <si>
    <t xml:space="preserve">PSA16-B </t>
  </si>
  <si>
    <t>110V Parking Barrier Controller</t>
  </si>
  <si>
    <t>PSA26</t>
  </si>
  <si>
    <t>photocell with bracket(one transmitter and one receiver)</t>
  </si>
  <si>
    <t>UHF ПРОДУКЦИЯ</t>
  </si>
  <si>
    <t>UHF1-5E/UHF1-5F
/UHF2-5E/UHF2-5F</t>
  </si>
  <si>
    <r>
      <rPr>
        <b/>
        <sz val="8"/>
        <rFont val="Arial"/>
        <family val="2"/>
      </rPr>
      <t>* Middle distance RFID UHF reader</t>
    </r>
    <r>
      <rPr>
        <sz val="8"/>
        <color indexed="8"/>
        <rFont val="Arial"/>
        <family val="2"/>
      </rPr>
      <t xml:space="preserve">
Reading distance:0-6m(for Hand-held test)
Stable reading distance:0-4m
* Wiegand26/34;USB comunication
*Size: 250*250*72mm
Blank  Logo
1: means encrypted
2: means unencrypted
E: means EU standard frequency band(865MHz-868MHz)
F: means American standard frequency band(902MHz-928MHz)
</t>
    </r>
    <r>
      <rPr>
        <b/>
        <sz val="8"/>
        <color indexed="8"/>
        <rFont val="Arial"/>
        <family val="2"/>
      </rPr>
      <t>Application:</t>
    </r>
    <r>
      <rPr>
        <sz val="8"/>
        <color indexed="8"/>
        <rFont val="Arial"/>
        <family val="2"/>
      </rPr>
      <t xml:space="preserve">
1.Middle distancen access control management
(Reading distance for 0-3m)
2.Non contact swiping card for close range recognition parking lot management
(Reading distance for 0-3m)</t>
    </r>
  </si>
  <si>
    <t>UHF1-10E/UHF1-10F
/UHF2-10E/UHF2-10F</t>
  </si>
  <si>
    <r>
      <rPr>
        <b/>
        <sz val="8"/>
        <color indexed="8"/>
        <rFont val="Arial"/>
        <family val="2"/>
      </rPr>
      <t>* Long distance RFID UHF reader</t>
    </r>
    <r>
      <rPr>
        <sz val="8"/>
        <color indexed="8"/>
        <rFont val="Arial"/>
        <family val="2"/>
      </rPr>
      <t xml:space="preserve">
Reading distance:0-12m(for Hand-held test)
Stable reading distance:0-10m
* Wiegand26/34;USB comunication
*Size: 445*445*90mm
Blank Logo
1: means encrypted
2: means unencrypted
E: means EU standard frequency band(865MHz-868MHz)
F: means American standard frequency band(902MHz-928MHz)
</t>
    </r>
    <r>
      <rPr>
        <b/>
        <sz val="8"/>
        <color indexed="8"/>
        <rFont val="Arial"/>
        <family val="2"/>
      </rPr>
      <t>Application:</t>
    </r>
    <r>
      <rPr>
        <sz val="8"/>
        <color indexed="8"/>
        <rFont val="Arial"/>
        <family val="2"/>
      </rPr>
      <t xml:space="preserve">
1.Long distancen fixed vehicle access management 
(Reading distance for 0-10m)</t>
    </r>
  </si>
  <si>
    <t>U1000E/U1000F</t>
  </si>
  <si>
    <r>
      <rPr>
        <b/>
        <sz val="8"/>
        <color indexed="8"/>
        <rFont val="Arial"/>
        <family val="2"/>
      </rPr>
      <t>* Middle distance RFID UHF integrated machine</t>
    </r>
    <r>
      <rPr>
        <sz val="8"/>
        <color indexed="8"/>
        <rFont val="Arial"/>
        <family val="2"/>
      </rPr>
      <t xml:space="preserve">
Reading distance:0-6m(for Hand-held test)
Stable reading distance:0-4m
* TCP/IP,USB,Wiegand In/Out,Two Relay,Trigger,Door Sensor, Exit Button;
*Support ZKAccess3.5,ZKBioSecurity3.0
*Size: 250*250*70mm
ZKTeco Logo,Black(Stadard)
Blank  Logo,White(Optional)
Unencrypted
E: means EU standard frequency band(865MHz-868MHz)
F: means American standard frequency band(902MHz-928MHz)
</t>
    </r>
    <r>
      <rPr>
        <b/>
        <sz val="8"/>
        <color indexed="8"/>
        <rFont val="Arial"/>
        <family val="2"/>
      </rPr>
      <t>Application:</t>
    </r>
    <r>
      <rPr>
        <sz val="8"/>
        <color indexed="8"/>
        <rFont val="Arial"/>
        <family val="2"/>
      </rPr>
      <t xml:space="preserve">
1.Middle distancen access control management
(Reading distance for 0-3m)
2.Non contact swiping card for close range recognition parking lot management
(Reading distance for 0-3m)</t>
    </r>
  </si>
  <si>
    <t>U2000E/U2000F</t>
  </si>
  <si>
    <r>
      <rPr>
        <b/>
        <sz val="8"/>
        <color indexed="8"/>
        <rFont val="Arial"/>
        <family val="2"/>
      </rPr>
      <t>* Long distance RFID UHF integrated machine</t>
    </r>
    <r>
      <rPr>
        <sz val="8"/>
        <color indexed="8"/>
        <rFont val="Arial"/>
        <family val="2"/>
      </rPr>
      <t xml:space="preserve">
Reading distance:0-12m(for Hand-held test)
Stable reading distance:0-10m
* TCP/IP,USB,Wiegand In/Out,Two Relay,Trigger,Door Sensor, Exit Button;
*Support ZKAccess3.5,ZKBioSecurity3.0
*Size: 445*445*70mm
ZKTeco Logo,Black(Stadard)
Blank  Logo,White(Optional)
Unencrypted
E: means EU standard frequency band(865MHz-868MHz)
F: means American standard frequency band(902MHz-928MHz)
</t>
    </r>
    <r>
      <rPr>
        <b/>
        <sz val="8"/>
        <color indexed="8"/>
        <rFont val="Arial"/>
        <family val="2"/>
      </rPr>
      <t>Application:</t>
    </r>
    <r>
      <rPr>
        <sz val="8"/>
        <color indexed="8"/>
        <rFont val="Arial"/>
        <family val="2"/>
      </rPr>
      <t xml:space="preserve">
1.Long distancen fixed vehicle access management 
(Reading distance for 0-10m)</t>
    </r>
  </si>
  <si>
    <t>UHT100</t>
  </si>
  <si>
    <r>
      <rPr>
        <b/>
        <sz val="8"/>
        <rFont val="Arial"/>
        <family val="2"/>
      </rPr>
      <t xml:space="preserve">*Handheld Data Collection Terminal
</t>
    </r>
    <r>
      <rPr>
        <sz val="8"/>
        <rFont val="Arial"/>
        <family val="2"/>
      </rPr>
      <t>Android 6.0</t>
    </r>
    <r>
      <rPr>
        <sz val="8"/>
        <rFont val="宋体"/>
        <charset val="134"/>
      </rPr>
      <t xml:space="preserve">；
</t>
    </r>
    <r>
      <rPr>
        <sz val="8"/>
        <rFont val="Arial"/>
        <family val="2"/>
      </rPr>
      <t>Communication: Wi-Fi, Bluetooth4.0, 4G, USB</t>
    </r>
    <r>
      <rPr>
        <sz val="8"/>
        <rFont val="宋体"/>
        <charset val="134"/>
      </rPr>
      <t xml:space="preserve">；
</t>
    </r>
    <r>
      <rPr>
        <b/>
        <sz val="8"/>
        <rFont val="Arial"/>
        <family val="2"/>
      </rPr>
      <t>Standard</t>
    </r>
    <r>
      <rPr>
        <b/>
        <sz val="8"/>
        <rFont val="宋体"/>
        <charset val="134"/>
      </rPr>
      <t>：</t>
    </r>
    <r>
      <rPr>
        <sz val="8"/>
        <rFont val="宋体"/>
        <charset val="134"/>
      </rPr>
      <t xml:space="preserve">
</t>
    </r>
    <r>
      <rPr>
        <sz val="8"/>
        <rFont val="Arial"/>
        <family val="2"/>
      </rPr>
      <t>UHF Module</t>
    </r>
    <r>
      <rPr>
        <sz val="8"/>
        <rFont val="宋体"/>
        <charset val="134"/>
      </rPr>
      <t>（</t>
    </r>
    <r>
      <rPr>
        <sz val="8"/>
        <rFont val="Arial"/>
        <family val="2"/>
      </rPr>
      <t>Embedded with Imping Indy R2000 chip</t>
    </r>
    <r>
      <rPr>
        <sz val="8"/>
        <rFont val="宋体"/>
        <charset val="134"/>
      </rPr>
      <t xml:space="preserve">）；
</t>
    </r>
    <r>
      <rPr>
        <sz val="8"/>
        <rFont val="Arial"/>
        <family val="2"/>
      </rPr>
      <t>Inventory Speed: &gt; 500 pcs/s</t>
    </r>
    <r>
      <rPr>
        <sz val="8"/>
        <rFont val="宋体"/>
        <charset val="134"/>
      </rPr>
      <t xml:space="preserve">；
</t>
    </r>
    <r>
      <rPr>
        <b/>
        <sz val="8"/>
        <rFont val="Arial"/>
        <family val="2"/>
      </rPr>
      <t>Optional:</t>
    </r>
    <r>
      <rPr>
        <sz val="8"/>
        <rFont val="Arial"/>
        <family val="2"/>
      </rPr>
      <t xml:space="preserve">
1D Barcode,Motorola EM1350;
2D Barcode,Honeywell N3680;
F:902MHz-928MHz,E:865MHz-868MHz</t>
    </r>
  </si>
  <si>
    <t>UR4000</t>
  </si>
  <si>
    <r>
      <rPr>
        <b/>
        <sz val="8"/>
        <rFont val="Arial"/>
        <family val="2"/>
      </rPr>
      <t>*UHF 4 Channel Reader(can connect 4 UHF antenna)</t>
    </r>
    <r>
      <rPr>
        <sz val="8"/>
        <rFont val="Arial"/>
        <family val="2"/>
      </rPr>
      <t xml:space="preserve">
Built-in Impinj R2000                                         
Communication: RS-232 or TCP/IP                                                                                                       F:902MHz – 928MHz ,E:865MHz – 868MHz ,
Operating Voltage: DC 12V ~ 18V                                                                                                       Dimension: 230mm(L) x 160mm(W) x 28mm(H)   </t>
    </r>
  </si>
  <si>
    <t>UR8000</t>
  </si>
  <si>
    <r>
      <rPr>
        <b/>
        <sz val="8"/>
        <rFont val="Arial"/>
        <family val="2"/>
      </rPr>
      <t>*UHF 8 Channel Reader(can connect 8 UHF antenna)</t>
    </r>
    <r>
      <rPr>
        <sz val="8"/>
        <rFont val="Arial"/>
        <family val="2"/>
      </rPr>
      <t xml:space="preserve">
Built-in Impinj R2000                                         
Communication: RS-232 or TCP/IP                                                                                                       F:902MHz – 928MHz ,E:865MHz – 868MHz ,
Operating Voltage: DC 12V ~ 18V                                                                                                       Dimension: 198mm(L) x 198mm(W) x 28mm(H)</t>
    </r>
  </si>
  <si>
    <t>UR10R-1E/UR10R-1F
/UR10R-2E/UR10R-2F</t>
  </si>
  <si>
    <r>
      <rPr>
        <b/>
        <sz val="8"/>
        <color indexed="8"/>
        <rFont val="Arial"/>
        <family val="2"/>
      </rPr>
      <t>*UHF card issuer</t>
    </r>
    <r>
      <rPr>
        <sz val="8"/>
        <color indexed="8"/>
        <rFont val="Arial"/>
        <family val="2"/>
      </rPr>
      <t xml:space="preserve">
*USB comunication
R:means reading only
1:means encrypted,ZKTeco Logo
2:means unencrypted,Blank Logo
E: means EU standard frequency band(865MHz-868MHz)
F: means American standard frequency band(902MHz-928MHz)</t>
    </r>
  </si>
  <si>
    <t xml:space="preserve">
UR10RW-E/UR10R-F
</t>
  </si>
  <si>
    <r>
      <rPr>
        <b/>
        <sz val="8"/>
        <color indexed="8"/>
        <rFont val="Arial"/>
        <family val="2"/>
      </rPr>
      <t>*UHF card issuer</t>
    </r>
    <r>
      <rPr>
        <sz val="8"/>
        <color indexed="8"/>
        <rFont val="Arial"/>
        <family val="2"/>
      </rPr>
      <t xml:space="preserve">
*USB comunication
*Unencrypted,Blank Logo
RW:means reading&amp;writing EPC number
E: means EU standard frequency band(865MHz-868MHz)
F: means American standard frequency band(902MHz-928MHz)</t>
    </r>
  </si>
  <si>
    <t>UHF1-Tag1</t>
  </si>
  <si>
    <r>
      <rPr>
        <b/>
        <sz val="8"/>
        <color indexed="8"/>
        <rFont val="Arial"/>
        <family val="2"/>
      </rPr>
      <t>*UHF Tag</t>
    </r>
    <r>
      <rPr>
        <sz val="8"/>
        <color indexed="8"/>
        <rFont val="Arial"/>
        <family val="2"/>
      </rPr>
      <t xml:space="preserve">
*Thin card
*Size: 85*54*0.8mm
</t>
    </r>
    <r>
      <rPr>
        <b/>
        <sz val="8"/>
        <color indexed="8"/>
        <rFont val="Arial"/>
        <family val="2"/>
      </rPr>
      <t xml:space="preserve">Application:
</t>
    </r>
    <r>
      <rPr>
        <sz val="8"/>
        <color indexed="8"/>
        <rFont val="Arial"/>
        <family val="2"/>
      </rPr>
      <t>1.Long distancen fixed vehicle access management 
(Reading distance for 0-9m),</t>
    </r>
    <r>
      <rPr>
        <sz val="8"/>
        <color indexed="10"/>
        <rFont val="Arial"/>
        <family val="2"/>
      </rPr>
      <t>Note:Card Deck</t>
    </r>
    <r>
      <rPr>
        <sz val="8"/>
        <color indexed="8"/>
        <rFont val="Arial"/>
        <family val="2"/>
      </rPr>
      <t xml:space="preserve">
2.Middle distancen access control management
(Reading distance for 0-3m)
3.Non contact swiping card for close range recognition parking lot management
(Reading distance for 0-3m)</t>
    </r>
  </si>
  <si>
    <t>UHF1-Tag2</t>
  </si>
  <si>
    <r>
      <rPr>
        <b/>
        <sz val="8"/>
        <color indexed="8"/>
        <rFont val="Arial"/>
        <family val="2"/>
      </rPr>
      <t>*UHF Tag</t>
    </r>
    <r>
      <rPr>
        <sz val="8"/>
        <color indexed="8"/>
        <rFont val="Arial"/>
        <family val="2"/>
      </rPr>
      <t xml:space="preserve">
*Electronic tag,Can paste
*Size: 70*20mm
</t>
    </r>
    <r>
      <rPr>
        <b/>
        <sz val="8"/>
        <color indexed="8"/>
        <rFont val="Arial"/>
        <family val="2"/>
      </rPr>
      <t>Application:</t>
    </r>
    <r>
      <rPr>
        <sz val="8"/>
        <color indexed="8"/>
        <rFont val="Arial"/>
        <family val="2"/>
      </rPr>
      <t xml:space="preserve">
Pasted on helmet or other goods for long distance single channel access management 
(Reading distance for 0-3m)</t>
    </r>
  </si>
  <si>
    <t>UHF1-Tag3</t>
  </si>
  <si>
    <r>
      <rPr>
        <b/>
        <sz val="8"/>
        <color indexed="8"/>
        <rFont val="Arial"/>
        <family val="2"/>
      </rPr>
      <t>*UHF Tag</t>
    </r>
    <r>
      <rPr>
        <sz val="8"/>
        <color indexed="8"/>
        <rFont val="Arial"/>
        <family val="2"/>
      </rPr>
      <t xml:space="preserve">
*Anti-metal tag,Can be fixed on goods,such as:license plate 
*Size: 249*13.8*18mm
</t>
    </r>
    <r>
      <rPr>
        <b/>
        <sz val="8"/>
        <color indexed="8"/>
        <rFont val="Arial"/>
        <family val="2"/>
      </rPr>
      <t>Application:</t>
    </r>
    <r>
      <rPr>
        <sz val="8"/>
        <color indexed="8"/>
        <rFont val="Arial"/>
        <family val="2"/>
      </rPr>
      <t xml:space="preserve">
Long distancen fixed vehicle access management 
(Reading distance for 0-10m)</t>
    </r>
  </si>
  <si>
    <t>UHF1-Tag4</t>
  </si>
  <si>
    <r>
      <rPr>
        <b/>
        <sz val="8"/>
        <color indexed="8"/>
        <rFont val="Arial"/>
        <family val="2"/>
      </rPr>
      <t>*UHF Tag</t>
    </r>
    <r>
      <rPr>
        <sz val="8"/>
        <color indexed="8"/>
        <rFont val="Arial"/>
        <family val="2"/>
      </rPr>
      <t xml:space="preserve">
*Anti-tear electronic tag,Can be pasted on goods,such as:Car windshield
*Size: 96.5*23.2mm
</t>
    </r>
    <r>
      <rPr>
        <b/>
        <sz val="8"/>
        <color indexed="8"/>
        <rFont val="Arial"/>
        <family val="2"/>
      </rPr>
      <t>Application:</t>
    </r>
    <r>
      <rPr>
        <sz val="8"/>
        <color indexed="8"/>
        <rFont val="Arial"/>
        <family val="2"/>
      </rPr>
      <t xml:space="preserve">
Middle distance fixed vehicle access management
(Reading distance for 0-5m)
</t>
    </r>
  </si>
  <si>
    <t>DF01 Card</t>
  </si>
  <si>
    <r>
      <rPr>
        <b/>
        <sz val="8"/>
        <color indexed="8"/>
        <rFont val="Arial"/>
        <family val="2"/>
      </rPr>
      <t>*UHF Dual Frequency Card</t>
    </r>
    <r>
      <rPr>
        <sz val="8"/>
        <color indexed="8"/>
        <rFont val="Arial"/>
        <family val="2"/>
      </rPr>
      <t xml:space="preserve">
*Frequency:125KHz&amp;UHF frequency band
*Protocal:
ID:ISO/EM4001 ; UHF:ISO/IEC 18000-6C
*Size: 85.5*54*0.9mm
</t>
    </r>
    <r>
      <rPr>
        <b/>
        <sz val="8"/>
        <color indexed="8"/>
        <rFont val="Arial"/>
        <family val="2"/>
      </rPr>
      <t>Application:</t>
    </r>
    <r>
      <rPr>
        <sz val="8"/>
        <color indexed="8"/>
        <rFont val="Arial"/>
        <family val="2"/>
      </rPr>
      <t xml:space="preserve">
ID card function&amp;UHF1-Tag1 function</t>
    </r>
  </si>
  <si>
    <t>DF02 Card</t>
  </si>
  <si>
    <r>
      <rPr>
        <b/>
        <sz val="8"/>
        <color indexed="8"/>
        <rFont val="Arial"/>
        <family val="2"/>
      </rPr>
      <t>*UHF Dual Frequency Card</t>
    </r>
    <r>
      <rPr>
        <sz val="8"/>
        <color indexed="8"/>
        <rFont val="Arial"/>
        <family val="2"/>
      </rPr>
      <t xml:space="preserve">
*Frequency:13.56MHz&amp;UHF frequency band
*Protocal:
MF:ISO/IEC14443A ; UHF:ISO/IEC 18000-6C
*Size: 85.5*54*0.9mm
</t>
    </r>
    <r>
      <rPr>
        <b/>
        <sz val="8"/>
        <color indexed="8"/>
        <rFont val="Arial"/>
        <family val="2"/>
      </rPr>
      <t>Application:</t>
    </r>
    <r>
      <rPr>
        <sz val="8"/>
        <color indexed="8"/>
        <rFont val="Arial"/>
        <family val="2"/>
      </rPr>
      <t xml:space="preserve">
Mifare card function&amp;UHF1-Tag1 function</t>
    </r>
  </si>
  <si>
    <t>UHF Reader Coreboar</t>
  </si>
  <si>
    <t>The Old UHF Reader Coreboard</t>
  </si>
  <si>
    <t>UHF Reader Mainboard</t>
  </si>
  <si>
    <t>The Old UHF Reader Mainboard</t>
  </si>
  <si>
    <t>UHF Reader FPC Cable</t>
  </si>
  <si>
    <t>The Old UHF Reader FPC Cable</t>
  </si>
  <si>
    <t>The Second Generation UHF Reader Mainboard</t>
  </si>
  <si>
    <t>The Second Generation UHF Reader Mainboard
For UHF1-5F/E,UHF1-10F/E,UHF2-5F/E,UHF2-10F/E</t>
  </si>
  <si>
    <t>ОПЦИИ: Аппаратное обеспечение: USB Host 4500 тг, ID-модуль 8750 тг, MF-модуль 17500 тг, HID-модуль 43900 тг, резервный источник питания 13100 тг, WIFI-модуль17500 тг, 3G-модуль 43900 тг, модуль iclass 87500 тг., функция вебсервера 4500 тг, функция ADMS 4500 тг.</t>
  </si>
  <si>
    <t>Аппаратное обеспечение: USB-хост 8900 тг, модуль ID 8900 тг, модуль MF17500 тг, модуль удаленного открытого доступа 21900 тг, показывающий стенд 17500 тг, видеодомофон 205500 тг.</t>
  </si>
  <si>
    <t>Необходимо приобрести источники резервного питания, рекомендуем использовать PS901B / PS902B, с учетом сбоев.
Аппаратное обеспечение: USB-хост 4500 тг, модуль ID 8900 тг, модуль MF 17500, HID-модуль 43900 тг, резервная батарея 17500 тг, модуль WIFI 17500 тг, модуль GPRS 52500 тг, 3G-модуль 69900 тг;</t>
  </si>
  <si>
    <t>ТУРНИКЕТЫ ТУМБОВЫЕ</t>
  </si>
  <si>
    <t>IP КАМЕРЫ 2 МП</t>
  </si>
  <si>
    <t>HD КАМЕРЫ 4 Мп</t>
  </si>
  <si>
    <t>ВИДЕОРЕГИСТРАТОРЫ AHD 1080P AHD DVR</t>
  </si>
  <si>
    <r>
      <t xml:space="preserve">от  </t>
    </r>
    <r>
      <rPr>
        <b/>
        <sz val="8"/>
        <color rgb="FF002060"/>
        <rFont val="Arial"/>
        <family val="2"/>
        <charset val="204"/>
      </rPr>
      <t>327 700</t>
    </r>
    <r>
      <rPr>
        <sz val="8"/>
        <color theme="1"/>
        <rFont val="Arial"/>
        <family val="2"/>
        <charset val="204"/>
      </rPr>
      <t xml:space="preserve"> тенге, подробнее в разделе "Модули Macroscop"  </t>
    </r>
  </si>
  <si>
    <t>ПО MACROSCOP</t>
  </si>
  <si>
    <t>Macroscop Ultra
Позволяет построить систему, содержащую неограниченное количество IP-камер**, серверов и рабочих мест мониторинга. Включает все модули аналитики Macroscop. Минимальное количество камер в системе - 50 шт.</t>
  </si>
  <si>
    <t>Лицензия на работу с 1 IP-камерой**</t>
  </si>
  <si>
    <t>Поддержка видеостены</t>
  </si>
  <si>
    <t>Модуль трекинга</t>
  </si>
  <si>
    <t>TD-9630E2(B30IM)</t>
  </si>
  <si>
    <t>TD-9632E2(AR7/B30IM)</t>
  </si>
  <si>
    <t>TD-9620E2(B30IM)</t>
  </si>
  <si>
    <t>TD-9622E2(AR7/B30IM)</t>
  </si>
  <si>
    <t>ХАРАКТЕРИСТИКИ</t>
  </si>
  <si>
    <t xml:space="preserve">ТОО "Pulsar Systems"
Астана, пр. Момышулы, 2В, ВП16
info@pulsar.kz
www.pulsar.kz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</si>
  <si>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тел.: 8 /7172/ 57-00-71; 8 /7172/ 57-00-72; 8 / 7172/ 57 00 73</t>
  </si>
  <si>
    <r>
      <t>2MP ( 1920 x 1080 ); Чипсет 1/3.6" CMOS progressive scan; 25к/с; Фиксированный объектив 3,6 мм;</t>
    </r>
    <r>
      <rPr>
        <b/>
        <sz val="8"/>
        <color rgb="FFFF0000"/>
        <rFont val="Arial"/>
        <family val="2"/>
        <charset val="204"/>
      </rPr>
      <t xml:space="preserve"> ИК-подсветка до 30 м;</t>
    </r>
    <r>
      <rPr>
        <sz val="8"/>
        <rFont val="Arial"/>
        <family val="2"/>
        <charset val="204"/>
      </rPr>
      <t xml:space="preserve"> Видео выход AHD/TVI/CVI/CVBS; Источник питания DC12V（±10%); Рабочий диапазон температур -40°C…+50°C</t>
    </r>
  </si>
  <si>
    <r>
      <t xml:space="preserve">2MP ( 1920 x 1080 ); Чипсет 1/3.6" CMOS progressive scan; 25к/с; Фиксированный объектив 2.8 мм; </t>
    </r>
    <r>
      <rPr>
        <b/>
        <sz val="8"/>
        <color rgb="FFFF0000"/>
        <rFont val="Arial"/>
        <family val="2"/>
        <charset val="204"/>
      </rPr>
      <t>ИК-подсветка до 30 м</t>
    </r>
    <r>
      <rPr>
        <sz val="8"/>
        <rFont val="Arial"/>
        <family val="2"/>
        <charset val="204"/>
      </rPr>
      <t>; Видео выход AHD/TVI/CVI/CVBS; Источник питания DC12V（±10%); Рабочий диапазон температур -40°C…+50°C</t>
    </r>
  </si>
  <si>
    <r>
      <t xml:space="preserve">2MP ( 1920 x 1080 ); Чипсет 1/3.6" CMOS progressive scan; 25к/с; Фиксированный объектив 3,6 мм (опционально 2.8 мм, 6 мм); </t>
    </r>
    <r>
      <rPr>
        <b/>
        <sz val="8"/>
        <color rgb="FFFF0000"/>
        <rFont val="Arial"/>
        <family val="2"/>
        <charset val="204"/>
      </rPr>
      <t>ИК-подсветка до 30 м;</t>
    </r>
    <r>
      <rPr>
        <sz val="8"/>
        <rFont val="Arial"/>
        <family val="2"/>
        <charset val="204"/>
      </rPr>
      <t xml:space="preserve"> Видео выход AHD/TVI/CVI/CVBS; Источник питания DC12V（±10%); Степень защиты IP66; Рабочий диапазон температур -40°C…+50°C</t>
    </r>
  </si>
  <si>
    <r>
      <t xml:space="preserve">2MP ( 1920 x 1080 ); Фиксированный объектив 2.8 мм (опционально 3,6 мм); </t>
    </r>
    <r>
      <rPr>
        <b/>
        <sz val="8"/>
        <color rgb="FFFF0000"/>
        <rFont val="Arial"/>
        <family val="2"/>
        <charset val="204"/>
      </rPr>
      <t>ИК-подсветка до 30 м</t>
    </r>
    <r>
      <rPr>
        <sz val="8"/>
        <rFont val="Arial"/>
        <family val="2"/>
        <charset val="204"/>
      </rPr>
      <t xml:space="preserve">; Видео выход AHD/TVI/CVI/CVBS; Источник питания DC12V（±10%); Степень защиты IP66; </t>
    </r>
  </si>
  <si>
    <r>
      <t xml:space="preserve">2MP ( 1920 x 1080 ); Фиксированный объектив 3,6 мм (опционально 2.8 мм, 6 мм); </t>
    </r>
    <r>
      <rPr>
        <b/>
        <sz val="8"/>
        <color rgb="FFFF0000"/>
        <rFont val="Arial"/>
        <family val="2"/>
        <charset val="204"/>
      </rPr>
      <t>ИК-подсветка до 30 м</t>
    </r>
    <r>
      <rPr>
        <sz val="8"/>
        <rFont val="Arial"/>
        <family val="2"/>
        <charset val="204"/>
      </rPr>
      <t>; Видео выход AHD/TVI/CVI/CVBS; Источник питания DC12V（±10%); Степень защиты IP66; Рабочий диапазон температур -40°C…+50°C</t>
    </r>
  </si>
  <si>
    <r>
      <t xml:space="preserve">2MP ( 1920 x 1080 ); Чипсет 1/3.6" CMOS progressive scan; 25к/с; Фиксированный объектив 3,6 мм; </t>
    </r>
    <r>
      <rPr>
        <b/>
        <sz val="8"/>
        <color rgb="FFFF0000"/>
        <rFont val="Arial"/>
        <family val="2"/>
        <charset val="204"/>
      </rPr>
      <t>ИК-подсветка до 30 м;</t>
    </r>
    <r>
      <rPr>
        <sz val="8"/>
        <rFont val="Arial"/>
        <family val="2"/>
        <charset val="204"/>
      </rPr>
      <t xml:space="preserve"> Видео выход AHD/TVI/CVI/CVBS; Источник питания DC12V（±10%); Степень защиты IP66; Рабочий диапазон температур -40°C…+50°C</t>
    </r>
  </si>
  <si>
    <r>
      <t xml:space="preserve">2MP ( 1920 x 1080 ); Чипсет 1/3.6" CMOS progressive scan; 25к/с; Фиксированный объектив 2.8 мм; </t>
    </r>
    <r>
      <rPr>
        <b/>
        <sz val="8"/>
        <color rgb="FFFF0000"/>
        <rFont val="Arial"/>
        <family val="2"/>
        <charset val="204"/>
      </rPr>
      <t>ИК-подсветка до 30 м;</t>
    </r>
    <r>
      <rPr>
        <sz val="8"/>
        <rFont val="Arial"/>
        <family val="2"/>
        <charset val="204"/>
      </rPr>
      <t xml:space="preserve"> Видео выход AHD/TVI/CVI/CVBS; Источник питания DC12V（±10%); Степень защиты IP66; Рабочий диапазон температур -40°C…+50°C</t>
    </r>
  </si>
  <si>
    <r>
      <t xml:space="preserve">2MP ( 1920 x 1080 ); Чипсет 1/2.9" CMOS progressive scan; 25к/с; Фиксированный объектив 3,6 мм; </t>
    </r>
    <r>
      <rPr>
        <b/>
        <sz val="8"/>
        <color rgb="FFFF0000"/>
        <rFont val="Arial"/>
        <family val="2"/>
        <charset val="204"/>
      </rPr>
      <t>ИК-подсветка до 30 м;</t>
    </r>
    <r>
      <rPr>
        <sz val="8"/>
        <rFont val="Arial"/>
        <family val="2"/>
        <charset val="204"/>
      </rPr>
      <t xml:space="preserve"> Видео выход AHD/TVI/CVI/CVBS; Источник питания DC12V（±10%); Степень защиты IP66; Рабочий диапазон температур -40°C…+50°C</t>
    </r>
  </si>
  <si>
    <r>
      <t xml:space="preserve">2MP ( 1920 x 1080 ); Чипсет 1/2.9" CMOS progressive scan; 25к/с; Фиксированный объектив 2.8 мм; </t>
    </r>
    <r>
      <rPr>
        <b/>
        <sz val="8"/>
        <color rgb="FFFF0000"/>
        <rFont val="Arial"/>
        <family val="2"/>
        <charset val="204"/>
      </rPr>
      <t>ИК-подсветка до 30 м;</t>
    </r>
    <r>
      <rPr>
        <sz val="8"/>
        <rFont val="Arial"/>
        <family val="2"/>
        <charset val="204"/>
      </rPr>
      <t xml:space="preserve"> Видео выход AHD/TVI/CVI/CVBS; Источник питания DC12V（±10%); Степень защиты IP66; Рабочий диапазон температур -40°C…+50°C</t>
    </r>
  </si>
  <si>
    <r>
      <t xml:space="preserve">4MP ( 2560 x 1440 ); Чипсет 1/3" CMOS progressive scan; 25к/с; Фиксированный объектив 3,6 мм (2,8 мм опция); </t>
    </r>
    <r>
      <rPr>
        <b/>
        <sz val="8"/>
        <color rgb="FFFF0000"/>
        <rFont val="Arial"/>
        <family val="2"/>
        <charset val="204"/>
      </rPr>
      <t>ИК-подсветка до 30 м;</t>
    </r>
    <r>
      <rPr>
        <sz val="8"/>
        <rFont val="Arial"/>
        <family val="2"/>
        <charset val="204"/>
      </rPr>
      <t xml:space="preserve"> Видео выход AHD/TVI/CVI/CVBS; Источник питания DC12V（±10%); Степень защиты IP66; Рабочий диапазон температур -40°C…+50°C</t>
    </r>
  </si>
  <si>
    <r>
      <t xml:space="preserve">4MP ( 2560 x 1440 ); Чипсет 1/3" CMOS progressive scan; 25к/с; Фиксированный объектив 3,6 мм (2,8 мм опция); </t>
    </r>
    <r>
      <rPr>
        <b/>
        <sz val="8"/>
        <color rgb="FFFF0000"/>
        <rFont val="Arial"/>
        <family val="2"/>
        <charset val="204"/>
      </rPr>
      <t>ИК-подсветка до 30 м;</t>
    </r>
    <r>
      <rPr>
        <sz val="8"/>
        <rFont val="Arial"/>
        <family val="2"/>
        <charset val="204"/>
      </rPr>
      <t xml:space="preserve"> Видео выход AHD/TVI/CVI/CVBS;  Источник питания DC12V（±10%); Степень защиты IP66; Рабочий диапазон температур -40°C…+50°C; </t>
    </r>
  </si>
  <si>
    <r>
      <t xml:space="preserve">5MP (2592x1944); Чипсет 1/2.5" CMOS progressive scan; 5Mп-20к/с, 4Mп-30к/с; </t>
    </r>
    <r>
      <rPr>
        <b/>
        <sz val="8"/>
        <color rgb="FF0070C0"/>
        <rFont val="Arial"/>
        <family val="2"/>
        <charset val="204"/>
      </rPr>
      <t xml:space="preserve">Варифокальный объекив 3,6 мм (2,8 мм опция); </t>
    </r>
    <r>
      <rPr>
        <b/>
        <sz val="8"/>
        <color rgb="FFFF0000"/>
        <rFont val="Arial"/>
        <family val="2"/>
        <charset val="204"/>
      </rPr>
      <t xml:space="preserve">ИК-подсветка до 30 м; </t>
    </r>
    <r>
      <rPr>
        <sz val="8"/>
        <rFont val="Arial"/>
        <family val="2"/>
        <charset val="204"/>
      </rPr>
      <t xml:space="preserve">Видео выход AHD/TVI/CVI/CVBS; Источник питания DC12V（±10%); Степень защиты IP66; Формат сжатия H.264, H.265; Рабочий диапазон температур -40°C…+50°C; </t>
    </r>
  </si>
  <si>
    <r>
      <t xml:space="preserve">5MP (2592x1944); Чипсет 1/2.5" CMOS progressive scan; 5Mп-20к/с, 4Mп-30к/с; Фиксированный объектив 3,6 мм; </t>
    </r>
    <r>
      <rPr>
        <b/>
        <sz val="8"/>
        <color rgb="FFFF0000"/>
        <rFont val="Arial"/>
        <family val="2"/>
        <charset val="204"/>
      </rPr>
      <t>ИК-подсветка до 30 м;</t>
    </r>
    <r>
      <rPr>
        <sz val="8"/>
        <rFont val="Arial"/>
        <family val="2"/>
        <charset val="204"/>
      </rPr>
      <t xml:space="preserve"> Видео выход AHD/TVI/CVI/CVBS;  Источник питания DC12V（±10%); Степень защиты IP66; Формат сжатия H.264, H.265; Рабочий диапазон температур -40°C…+50°C; </t>
    </r>
  </si>
  <si>
    <r>
      <t xml:space="preserve">5MP (2592x1944); Чипсет 1/2.5" CMOS progressive scan; 5Mп-20к/с, 4Mп-30к/с; Фиксированный объектив 2,8 мм; </t>
    </r>
    <r>
      <rPr>
        <b/>
        <sz val="8"/>
        <color rgb="FFFF0000"/>
        <rFont val="Arial"/>
        <family val="2"/>
        <charset val="204"/>
      </rPr>
      <t>ИК-подсветка до 30 м;</t>
    </r>
    <r>
      <rPr>
        <sz val="8"/>
        <rFont val="Arial"/>
        <family val="2"/>
        <charset val="204"/>
      </rPr>
      <t xml:space="preserve"> Видео выход AHD/TVI/CVI/CVBS;  Источник питания DC12V（±10%); Степень защиты IP66; Формат сжатия H.264, H.265; Рабочий диапазон температур -40°C…+50°C; </t>
    </r>
  </si>
  <si>
    <t>TD-2108TS-C</t>
  </si>
  <si>
    <t>TD-9527E2 (D/PE/IR0)</t>
  </si>
  <si>
    <t>TD-9451E2 (D/PE/IR1)</t>
  </si>
  <si>
    <t>TD-9452E2 (D/PE/IR2)</t>
  </si>
  <si>
    <t>TD-2704AS-P</t>
  </si>
  <si>
    <t>TD-3332H4</t>
  </si>
  <si>
    <t>TD-7442AE(D/FZ/IR2)</t>
  </si>
  <si>
    <t>TD-7451AE(D/SW/IR1)</t>
  </si>
  <si>
    <t>TD-9442E2 (D/FZ/PE/IR2)</t>
  </si>
  <si>
    <t>TD-9453E2 (D/FZ/PE/IR3)</t>
  </si>
  <si>
    <t>TD-9453E2 (D/AZ/PE/IR3)</t>
  </si>
  <si>
    <t>TD-3104B1</t>
  </si>
  <si>
    <t>ё</t>
  </si>
  <si>
    <t>TD-3104S1</t>
  </si>
  <si>
    <t>TD-3108B1</t>
  </si>
  <si>
    <r>
      <t xml:space="preserve">До 32 IP-каналов,  разрешение до 8 Мп; Подключение внутренних накопителей </t>
    </r>
    <r>
      <rPr>
        <b/>
        <sz val="8"/>
        <color rgb="FFFF0000"/>
        <rFont val="Arial"/>
        <family val="2"/>
        <charset val="204"/>
      </rPr>
      <t>SATA × 4</t>
    </r>
    <r>
      <rPr>
        <sz val="8"/>
        <rFont val="Arial"/>
        <family val="2"/>
        <charset val="204"/>
      </rPr>
      <t>, max 8Tb per HDD; Источник питания DC12V;  Формат сжатия высокого профиля H.265/H.264; Размер 380 × 268 × 52 ( W × D × H )</t>
    </r>
  </si>
  <si>
    <t>TD-3332H4-16P</t>
  </si>
  <si>
    <r>
      <t xml:space="preserve">До 32 IP-каналов,  разрешение до 8 Мп; 16 портов с поддержкой PoE, Подключение внутренних накопителей </t>
    </r>
    <r>
      <rPr>
        <b/>
        <sz val="8"/>
        <color rgb="FFFF0000"/>
        <rFont val="Arial"/>
        <family val="2"/>
        <charset val="204"/>
      </rPr>
      <t>SATA × 4</t>
    </r>
    <r>
      <rPr>
        <sz val="8"/>
        <rFont val="Arial"/>
        <family val="2"/>
        <charset val="204"/>
      </rPr>
      <t>, max 8Tb per HDD; Источник питания DC12V;  Формат сжатия высокого профиля H.265/H.264; Размер 380 × 268 × 52 ( W × D × H )</t>
    </r>
  </si>
  <si>
    <r>
      <t xml:space="preserve">4MP ( 2560 x 1440 ); Чипсет 1/3" CMOS progressive scan; 25к/с; </t>
    </r>
    <r>
      <rPr>
        <b/>
        <sz val="8"/>
        <color theme="4" tint="-0.249977111117893"/>
        <rFont val="Arial"/>
        <family val="2"/>
        <charset val="204"/>
      </rPr>
      <t>Варифокальный объекив 3.3-12 мм</t>
    </r>
    <r>
      <rPr>
        <sz val="8"/>
        <rFont val="Arial"/>
        <family val="2"/>
        <charset val="204"/>
      </rPr>
      <t xml:space="preserve">; </t>
    </r>
    <r>
      <rPr>
        <b/>
        <sz val="8"/>
        <color rgb="FFFF0000"/>
        <rFont val="Arial"/>
        <family val="2"/>
        <charset val="204"/>
      </rPr>
      <t>ИК-подсветка до 30 м;</t>
    </r>
    <r>
      <rPr>
        <sz val="8"/>
        <rFont val="Arial"/>
        <family val="2"/>
        <charset val="204"/>
      </rPr>
      <t xml:space="preserve">  Источник питания DC12V（±10%); Видео выход AHD/TVI/CVI/CVBS; Степень защиты IP66; Рабочий диапазон температур -40°C…+50°C; </t>
    </r>
  </si>
  <si>
    <t>TD-9421E2 (D/PE/IR1)</t>
  </si>
  <si>
    <t>TD-9423E2 (D/АZ/PE/IR32)</t>
  </si>
  <si>
    <t>TD-9521E2 (D/PE/IR1)</t>
  </si>
  <si>
    <t>TD-9523E2 (D/AZ/PE/IR2)</t>
  </si>
  <si>
    <r>
      <t xml:space="preserve">1 / 2.8 "CMOS, 2MP (1920 x 1080); </t>
    </r>
    <r>
      <rPr>
        <b/>
        <sz val="8"/>
        <color rgb="FFFF0000"/>
        <rFont val="Arial"/>
        <family val="2"/>
        <charset val="204"/>
      </rPr>
      <t>ИК-подсветка до 30м;</t>
    </r>
    <r>
      <rPr>
        <sz val="8"/>
        <rFont val="Arial"/>
        <family val="2"/>
        <charset val="204"/>
      </rPr>
      <t xml:space="preserve"> Цифровой WDR;  Фиксированный объектив 3,6 мм (6 мм опция); Степень защиты IP66; питание DC12/PoE; Формат сжатия H.264; Рабочий диапазон температур -40°C…+50°C</t>
    </r>
  </si>
  <si>
    <r>
      <t xml:space="preserve"> 1 / 2.8 "CMOS, 2MP (1920 x 1080); </t>
    </r>
    <r>
      <rPr>
        <b/>
        <sz val="8"/>
        <color rgb="FFFF0000"/>
        <rFont val="Arial"/>
        <family val="2"/>
        <charset val="204"/>
      </rPr>
      <t xml:space="preserve">ИК-подсветка до 30м; </t>
    </r>
    <r>
      <rPr>
        <sz val="8"/>
        <rFont val="Arial"/>
        <family val="2"/>
        <charset val="204"/>
      </rPr>
      <t xml:space="preserve"> Цифровой WDR; </t>
    </r>
    <r>
      <rPr>
        <b/>
        <sz val="8"/>
        <color rgb="FF0070C0"/>
        <rFont val="Arial"/>
        <family val="2"/>
        <charset val="204"/>
      </rPr>
      <t>Варифокальный объектив 2.8 - 12 мм;</t>
    </r>
    <r>
      <rPr>
        <sz val="8"/>
        <rFont val="Arial"/>
        <family val="2"/>
        <charset val="204"/>
      </rPr>
      <t xml:space="preserve"> Степень защиты IP66; питание DC12/PoE; Формат сжатия H.264; Рабочий диапазон температур -40°C…+50°C</t>
    </r>
  </si>
  <si>
    <t>TD-3204H1-4P-C</t>
  </si>
  <si>
    <t>uFace302/ID</t>
  </si>
  <si>
    <r>
      <rPr>
        <b/>
        <sz val="8"/>
        <color indexed="8"/>
        <rFont val="Arial"/>
        <family val="2"/>
      </rPr>
      <t>Face capacity:</t>
    </r>
    <r>
      <rPr>
        <sz val="8"/>
        <color indexed="8"/>
        <rFont val="Arial"/>
        <family val="2"/>
      </rPr>
      <t xml:space="preserve"> </t>
    </r>
    <r>
      <rPr>
        <sz val="8"/>
        <color indexed="10"/>
        <rFont val="Arial"/>
        <family val="2"/>
      </rPr>
      <t>3000</t>
    </r>
    <r>
      <rPr>
        <sz val="8"/>
        <color indexed="8"/>
        <rFont val="Arial"/>
        <family val="2"/>
      </rPr>
      <t xml:space="preserve">
</t>
    </r>
    <r>
      <rPr>
        <b/>
        <sz val="8"/>
        <color indexed="8"/>
        <rFont val="Arial"/>
        <family val="2"/>
      </rPr>
      <t xml:space="preserve">Fingerprint capacity: </t>
    </r>
    <r>
      <rPr>
        <sz val="8"/>
        <color indexed="10"/>
        <rFont val="Arial"/>
        <family val="2"/>
      </rPr>
      <t>4000</t>
    </r>
    <r>
      <rPr>
        <sz val="8"/>
        <color indexed="8"/>
        <rFont val="Arial"/>
        <family val="2"/>
      </rPr>
      <t xml:space="preserve">
</t>
    </r>
    <r>
      <rPr>
        <b/>
        <sz val="8"/>
        <color indexed="8"/>
        <rFont val="Arial"/>
        <family val="2"/>
      </rPr>
      <t xml:space="preserve">ID Card Capacity: </t>
    </r>
    <r>
      <rPr>
        <sz val="8"/>
        <color indexed="8"/>
        <rFont val="Arial"/>
        <family val="2"/>
      </rPr>
      <t xml:space="preserve">10,000 
</t>
    </r>
    <r>
      <rPr>
        <b/>
        <sz val="8"/>
        <color indexed="8"/>
        <rFont val="Arial"/>
        <family val="2"/>
      </rPr>
      <t xml:space="preserve">Communication: </t>
    </r>
    <r>
      <rPr>
        <sz val="8"/>
        <color indexed="8"/>
        <rFont val="Arial"/>
        <family val="2"/>
      </rPr>
      <t xml:space="preserve">TCP/IP, USB-Host,  Wiegand Out
</t>
    </r>
    <r>
      <rPr>
        <b/>
        <sz val="8"/>
        <color indexed="8"/>
        <rFont val="Arial"/>
        <family val="2"/>
      </rPr>
      <t xml:space="preserve">Standard functions: </t>
    </r>
    <r>
      <rPr>
        <sz val="8"/>
        <color indexed="8"/>
        <rFont val="Arial"/>
        <family val="2"/>
      </rPr>
      <t xml:space="preserve">Automatic Status Switch, T9 input, 9 Digit User ID, Photo ID,  Work Code, DST, Self Service Query, Schedule-bell, Multilpe Vertify Mode
Access Control Interface for Third Party Electric Lock, Door Sensor and Eixt Button,  Alarm
</t>
    </r>
    <r>
      <rPr>
        <b/>
        <sz val="8"/>
        <color indexed="8"/>
        <rFont val="Arial"/>
        <family val="2"/>
      </rPr>
      <t>Optional functions:</t>
    </r>
    <r>
      <rPr>
        <sz val="8"/>
        <color indexed="8"/>
        <rFont val="Arial"/>
        <family val="2"/>
      </rPr>
      <t xml:space="preserve"> IDcard, MFCard, ADMS, 3G, Wi-Fi, Backup Battery</t>
    </r>
  </si>
  <si>
    <t>SilkBio-101TC/ID</t>
  </si>
  <si>
    <r>
      <rPr>
        <b/>
        <sz val="8"/>
        <color indexed="8"/>
        <rFont val="Arial"/>
        <family val="2"/>
      </rPr>
      <t xml:space="preserve">Fingerprint Capacity: </t>
    </r>
    <r>
      <rPr>
        <sz val="8"/>
        <color indexed="8"/>
        <rFont val="Arial"/>
        <family val="2"/>
      </rPr>
      <t xml:space="preserve">3000
</t>
    </r>
    <r>
      <rPr>
        <b/>
        <sz val="8"/>
        <color indexed="8"/>
        <rFont val="Arial"/>
        <family val="2"/>
      </rPr>
      <t>Face Capacity:</t>
    </r>
    <r>
      <rPr>
        <sz val="8"/>
        <color indexed="8"/>
        <rFont val="Arial"/>
        <family val="2"/>
      </rPr>
      <t xml:space="preserve"> 2000
</t>
    </r>
    <r>
      <rPr>
        <b/>
        <sz val="8"/>
        <color indexed="8"/>
        <rFont val="Arial"/>
        <family val="2"/>
      </rPr>
      <t xml:space="preserve">ID Card Capacity: </t>
    </r>
    <r>
      <rPr>
        <sz val="8"/>
        <color indexed="8"/>
        <rFont val="Arial"/>
        <family val="2"/>
      </rPr>
      <t xml:space="preserve">3000      
</t>
    </r>
    <r>
      <rPr>
        <b/>
        <sz val="8"/>
        <color indexed="8"/>
        <rFont val="Arial"/>
        <family val="2"/>
      </rPr>
      <t>Record Capacity:</t>
    </r>
    <r>
      <rPr>
        <sz val="8"/>
        <color indexed="8"/>
        <rFont val="Arial"/>
        <family val="2"/>
      </rPr>
      <t xml:space="preserve"> 100,000 
</t>
    </r>
    <r>
      <rPr>
        <b/>
        <sz val="8"/>
        <color indexed="8"/>
        <rFont val="Arial"/>
        <family val="2"/>
      </rPr>
      <t>Fingerprint Sensor:</t>
    </r>
    <r>
      <rPr>
        <sz val="8"/>
        <color indexed="8"/>
        <rFont val="Arial"/>
        <family val="2"/>
      </rPr>
      <t xml:space="preserve"> SilkID
</t>
    </r>
    <r>
      <rPr>
        <b/>
        <sz val="8"/>
        <color indexed="8"/>
        <rFont val="Arial"/>
        <family val="2"/>
      </rPr>
      <t xml:space="preserve">Communication: </t>
    </r>
    <r>
      <rPr>
        <sz val="8"/>
        <color indexed="8"/>
        <rFont val="Arial"/>
        <family val="2"/>
      </rPr>
      <t xml:space="preserve">TCP/IP,  USB-Host,  Wi-Fi(Optional)
</t>
    </r>
    <r>
      <rPr>
        <b/>
        <sz val="8"/>
        <color indexed="8"/>
        <rFont val="Arial"/>
        <family val="2"/>
      </rPr>
      <t>Standard Functions:</t>
    </r>
    <r>
      <rPr>
        <sz val="8"/>
        <color indexed="8"/>
        <rFont val="Arial"/>
        <family val="2"/>
      </rPr>
      <t xml:space="preserve"> Work Code,  SMS,  DST,  Scheduled-bell,  Self-Service Query,  Automatic Status Switch,  Photo ID,  T9 Input,  Camera,  9 digit user ID,  Built-in Battery,  Multiple Verify Mode,  External Bell
Access Control Interface for Lock,  Door Sensor,  Exit Button,  Alarm
</t>
    </r>
    <r>
      <rPr>
        <b/>
        <sz val="8"/>
        <color indexed="8"/>
        <rFont val="Arial"/>
        <family val="2"/>
      </rPr>
      <t xml:space="preserve">Optional: </t>
    </r>
    <r>
      <rPr>
        <sz val="8"/>
        <color indexed="8"/>
        <rFont val="Arial"/>
        <family val="2"/>
      </rPr>
      <t>ID/Mifare,  WDMS</t>
    </r>
  </si>
  <si>
    <t>KF460/ID</t>
  </si>
  <si>
    <r>
      <rPr>
        <b/>
        <sz val="8"/>
        <color indexed="8"/>
        <rFont val="Arial"/>
        <family val="2"/>
      </rPr>
      <t xml:space="preserve">Face Capacity: </t>
    </r>
    <r>
      <rPr>
        <sz val="8"/>
        <color indexed="10"/>
        <rFont val="Arial"/>
        <family val="2"/>
      </rPr>
      <t>1500</t>
    </r>
    <r>
      <rPr>
        <sz val="8"/>
        <color indexed="8"/>
        <rFont val="Arial"/>
        <family val="2"/>
      </rPr>
      <t xml:space="preserve">
</t>
    </r>
    <r>
      <rPr>
        <b/>
        <sz val="8"/>
        <color indexed="8"/>
        <rFont val="Arial"/>
        <family val="2"/>
      </rPr>
      <t xml:space="preserve">Card Capacity(Optional): </t>
    </r>
    <r>
      <rPr>
        <sz val="8"/>
        <color indexed="10"/>
        <rFont val="Arial"/>
        <family val="2"/>
      </rPr>
      <t xml:space="preserve">2000 </t>
    </r>
    <r>
      <rPr>
        <sz val="8"/>
        <color indexed="8"/>
        <rFont val="Arial"/>
        <family val="2"/>
      </rPr>
      <t xml:space="preserve">
</t>
    </r>
    <r>
      <rPr>
        <b/>
        <sz val="8"/>
        <color indexed="8"/>
        <rFont val="Arial"/>
        <family val="2"/>
      </rPr>
      <t xml:space="preserve">Record Capacity: </t>
    </r>
    <r>
      <rPr>
        <sz val="8"/>
        <color indexed="8"/>
        <rFont val="Arial"/>
        <family val="2"/>
      </rPr>
      <t xml:space="preserve">100,000
</t>
    </r>
    <r>
      <rPr>
        <b/>
        <sz val="8"/>
        <color indexed="8"/>
        <rFont val="Arial"/>
        <family val="2"/>
      </rPr>
      <t>Communication:</t>
    </r>
    <r>
      <rPr>
        <sz val="8"/>
        <color indexed="8"/>
        <rFont val="Arial"/>
        <family val="2"/>
      </rPr>
      <t xml:space="preserve"> TCP/IP,  USB-host
</t>
    </r>
    <r>
      <rPr>
        <b/>
        <sz val="8"/>
        <color indexed="8"/>
        <rFont val="Arial"/>
        <family val="2"/>
      </rPr>
      <t xml:space="preserve">Standard Functions: </t>
    </r>
    <r>
      <rPr>
        <sz val="8"/>
        <color indexed="8"/>
        <rFont val="Arial"/>
        <family val="2"/>
      </rPr>
      <t xml:space="preserve">SMS,  DST,  Scheduled-bell,  Self-sevice Qquery,  Automatic Status Switch,  T9 input,  Photo ID,  Camera,  Multi-verification,  RS232 Printer,  3rd party electric lock,  Exit Button,  Alarm.
</t>
    </r>
    <r>
      <rPr>
        <b/>
        <sz val="8"/>
        <color indexed="8"/>
        <rFont val="Arial"/>
        <family val="2"/>
      </rPr>
      <t>Optional:</t>
    </r>
    <r>
      <rPr>
        <sz val="8"/>
        <color indexed="8"/>
        <rFont val="Arial"/>
        <family val="2"/>
      </rPr>
      <t xml:space="preserve"> ID/Mifare Cards,  Work Code,  ADMS
(</t>
    </r>
    <r>
      <rPr>
        <b/>
        <sz val="8"/>
        <color indexed="8"/>
        <rFont val="Arial"/>
        <family val="2"/>
      </rPr>
      <t>Optional Wi-Fi:</t>
    </r>
    <r>
      <rPr>
        <sz val="8"/>
        <color indexed="8"/>
        <rFont val="Arial"/>
        <family val="2"/>
      </rPr>
      <t xml:space="preserve"> +15 USD)</t>
    </r>
  </si>
  <si>
    <t>SilkFP-101TA/ID</t>
  </si>
  <si>
    <r>
      <rPr>
        <b/>
        <sz val="8"/>
        <color indexed="8"/>
        <rFont val="Arial"/>
        <family val="2"/>
      </rPr>
      <t xml:space="preserve">Fingerprint Capacity: </t>
    </r>
    <r>
      <rPr>
        <sz val="8"/>
        <color indexed="8"/>
        <rFont val="Arial"/>
        <family val="2"/>
      </rPr>
      <t xml:space="preserve">3000
</t>
    </r>
    <r>
      <rPr>
        <b/>
        <sz val="8"/>
        <color indexed="8"/>
        <rFont val="Arial"/>
        <family val="2"/>
      </rPr>
      <t>ID Card  Capacity:</t>
    </r>
    <r>
      <rPr>
        <sz val="8"/>
        <color indexed="8"/>
        <rFont val="Arial"/>
        <family val="2"/>
      </rPr>
      <t xml:space="preserve"> 10, 000      
</t>
    </r>
    <r>
      <rPr>
        <b/>
        <sz val="8"/>
        <color indexed="8"/>
        <rFont val="Arial"/>
        <family val="2"/>
      </rPr>
      <t xml:space="preserve">Record Capacity: </t>
    </r>
    <r>
      <rPr>
        <sz val="8"/>
        <color indexed="8"/>
        <rFont val="Arial"/>
        <family val="2"/>
      </rPr>
      <t xml:space="preserve">100,000 
</t>
    </r>
    <r>
      <rPr>
        <b/>
        <sz val="8"/>
        <color indexed="8"/>
        <rFont val="Arial"/>
        <family val="2"/>
      </rPr>
      <t>Communication:</t>
    </r>
    <r>
      <rPr>
        <sz val="8"/>
        <color indexed="8"/>
        <rFont val="Arial"/>
        <family val="2"/>
      </rPr>
      <t xml:space="preserve"> TCP/IP,  USB(Host and Client)
</t>
    </r>
    <r>
      <rPr>
        <b/>
        <sz val="8"/>
        <color indexed="8"/>
        <rFont val="Arial"/>
        <family val="2"/>
      </rPr>
      <t xml:space="preserve">Standard Functions: </t>
    </r>
    <r>
      <rPr>
        <sz val="8"/>
        <color indexed="8"/>
        <rFont val="Arial"/>
        <family val="2"/>
      </rPr>
      <t xml:space="preserve">Webserver,  Work Code,  SMS,  DST,  Scheduled-bell,  Self-Service Query, Automatic Status Switch,  T9 Input,  9 digit user ID,  Photo ID
</t>
    </r>
    <r>
      <rPr>
        <b/>
        <sz val="8"/>
        <color indexed="8"/>
        <rFont val="Arial"/>
        <family val="2"/>
      </rPr>
      <t>Optional:</t>
    </r>
    <r>
      <rPr>
        <sz val="8"/>
        <color indexed="8"/>
        <rFont val="Arial"/>
        <family val="2"/>
      </rPr>
      <t xml:space="preserve"> ID/Mifare,  Wi-Fi,  External Bell,  ADMS</t>
    </r>
  </si>
  <si>
    <t>F22/ID</t>
  </si>
  <si>
    <t>MultiBio 800-H/ID</t>
  </si>
  <si>
    <t>Display: 2.8 inch TFT LCD Color Screen (keypad)
Face Capacity: 1500(1:N) 4000(1:1)
Fingerprint Capacity: 4000 Templates
Card Capacity: 10, 000 ID/Mifare or HID card
Transaction Capacity: 100, 000 Transactions
Algorithm Version: ZKFinger VX10.0 &amp; ZKFace VX7.0
Communication: RS485,  TCP/IP,  USB-host
Access Control Interface: 3rd Party Electric Lock,  Door Sensor,  Exit Button,  Alarm,  Doorbell,  Wiegand In/Out
Aux. Input:1ea for linkage function
Standard Function: DST,  Automatic Status Switch,  Anti-passback,  Scheduled-Bell
Power Supply: 12V DC,  3A
Operating Temperature: 0 °C- 45 °C
Operating Humidity: 20%-80%
SDK: Standalone SDK
Software: ZKAccess3.5</t>
  </si>
  <si>
    <t>MultiBio 800/ID</t>
  </si>
  <si>
    <t>FV350/ID</t>
  </si>
  <si>
    <t>2.8-inch touch screen                
Fingerprint Capacity: 1, 000
Finger Vein Capacity:1, 000
Card Capacity:2, 000                                        
Log Capacity: 100, 000 
Communication:TCP/IP, RS485, USB Host       
Access Control Interface for electric lock,  door sensor, alarm, exit button and door bell.                                                                                                                       Wiegand input&amp;output                                                                                                                                         1 ea Aux. input for linkage function
The power supply included,  DC 12V 3A.</t>
  </si>
  <si>
    <t>Коммутаторы неуправляемые</t>
  </si>
  <si>
    <t>Коммутаторы управляемые</t>
  </si>
  <si>
    <t>PM110GM</t>
  </si>
  <si>
    <t>PM118GM</t>
  </si>
  <si>
    <t>PM128GM</t>
  </si>
  <si>
    <t>PM109FS</t>
  </si>
  <si>
    <t>PM108GS</t>
  </si>
  <si>
    <t>PM3018GSM-330</t>
  </si>
  <si>
    <t>PM3028GSM-420</t>
  </si>
  <si>
    <t>PM3028FSM-420</t>
  </si>
  <si>
    <t>PM3020FSM-330</t>
  </si>
  <si>
    <t xml:space="preserve">PM3012FSM-120 </t>
  </si>
  <si>
    <t>PM3010GSM-130</t>
  </si>
  <si>
    <t>Настройка через Web Interface, количество PoE портов  — 8;Порт — 8*10/100/1000 Мбит/c RJ45 Port; 8 × PSE  ports; Mac address-8k; Мощность на порт — 32W, Максимальная мощность — 130W; Размер  280*180*45мм</t>
  </si>
  <si>
    <t xml:space="preserve">Количество портов  — 8;  Порт 8  x 10/ 100/1000 Мбит/c  RJ45; Mac address-4k; Размер  168*93*32 мм </t>
  </si>
  <si>
    <t xml:space="preserve">Количество портов  — 9;  Порт 9  x 10/ 100 Мбит/c  RJ45;  Mac address-4k; Размер  168*93*32 мм </t>
  </si>
  <si>
    <t>Настройка через Web Interface, 8 × 10/100Mbps RJ45 +2G Combo Auto-MDIX ports , 8 × PSE  ports, Mac address-4k; Мощность на порт — 32W, Максимальная мощность — 120W; Размер  280*179*44,5мм</t>
  </si>
  <si>
    <t>Настройка через Web Interface, количество PoE портов  — 16;16 × 10/100Mbps RJ45 +2G Combo Auto-MDIX ports , 16 × PSE  ports; Mac address-4k; Мощность на порт — 32W, Максимальная мощность — 330W; Размер  440*232*45мм</t>
  </si>
  <si>
    <t>Настройка через Web Interface, количество PoE портов  — 24;24 × 10/100Mbps RJ45 +2G Combo Auto-MDIX ports , 24 × PSE  ports; Mac address-4k; Мощность на порт — 32W, Максимальная мощность — 420W; Размер  440*232*45мм</t>
  </si>
  <si>
    <t>Настройка через Web Interface, количество PoE портов  —16;16 × 10/100/1000Mbps RJ45 +2 SFP ports , 16 × PSE  ports; Mac address-8k; Мощность на порт — 32W, Максимальная мощность — 330W; Размер  440*232*45мм</t>
  </si>
  <si>
    <t>Настройка через Web Interface, количество PoE портов  —24;24 × 10/100/1000Mbps RJ45 +4 SFP ports , 24 × PSE  ports; Mac address-8k; Мощность на порт — 32W, Максимальная мощность — 420W; Размер  440*232*45мм</t>
  </si>
  <si>
    <t>FaceDepot-7A</t>
  </si>
  <si>
    <t>Display: 7" LCD Color Screen(1024*600 Pixel) 
Face Capacity: 5000 Face
Transaction Capacity: 100, 000 Transactions
Memory: 2G RAM / 16G ROM
Communication: RS485, RS232, TCP/IP,  2ch USB, Wiegand Input/Output
Access Control Interface: 2ch Relay
Power Supply: 12V DC,  3A
Operating Temperature: 0 °C- 45 °C
Operating Humidity: 10%-90%
SDK: AI PUSH SDK / Standalone SDK
Software: ZKBioSecurity3.0,ZKAccess3.5
Distance Sensor</t>
  </si>
  <si>
    <t>ZK-D1065S</t>
  </si>
  <si>
    <t>ZK-D4330</t>
  </si>
  <si>
    <t>33 зоны обнаружения; 300 уровней чувствительности; 7"  LED дисплей; Электропитание:AC100V-240В / 50-60 Гц;  Рабочая температура:-20С℃--+50С℃; Размер прохода: 2010мм(В)X760mm(Ш)X760mm(Г); Вес брутто: 70 кг</t>
  </si>
  <si>
    <t xml:space="preserve">6 зон обнаружения; 100 уровней чувствительности; LED дисплей;  Электропитание:AC100-240В; Рабочая температура:       -20 --+50℃ ; Размер прохода: 1990мм(В)X700mm(Ш)X578mm(Г); Общий вес: 70 кг </t>
  </si>
  <si>
    <t>Настройка через Web Interface, Порт — 8*10/100/1000 Мбит/c RJ45 Port; 2*1000Мбит/c SFP Slots;1 Console Port;Mac address-8k;  Размер  280*179*45мм</t>
  </si>
  <si>
    <t>Настройка через Web Interface, Порт — 16*10/100/1000 Мбит/c RJ45 Port; 2*1000Мбит/c SFP Slots;1 Console Port;Mac address-8k;  Размер  440*232*45мм</t>
  </si>
  <si>
    <t>Настройка через Web Interface, Порт — 24*10/100/1000 Мбит/c RJ45 Port; 4*1000Мбит/c SFP Slots;1 Console Port;Mac address-8k;  Размер  440*232*45мм</t>
  </si>
  <si>
    <t>Комплект дорожного блокиратора J275 SA  высотой 600 мм, окрашенная сталь</t>
  </si>
  <si>
    <t>Комплект дорожного блокиратора J275 SA высотой 600 мм, шлифованная нержавеющая сталь AISI 316</t>
  </si>
  <si>
    <t>TD-2116TS-HC</t>
  </si>
  <si>
    <r>
      <t xml:space="preserve">16 каналов TVI / CVI / AHD：5MP Lite/ 4MP Lite/ 1080P/ 1080P Lite/ 720P/ WD1; BNC × 16,  IPC × 8; </t>
    </r>
    <r>
      <rPr>
        <b/>
        <sz val="10"/>
        <color rgb="FFFF0000"/>
        <rFont val="Calibri"/>
        <family val="2"/>
        <charset val="204"/>
        <scheme val="minor"/>
      </rPr>
      <t>1хSATA HDD (до 8 ТБ);</t>
    </r>
    <r>
      <rPr>
        <sz val="10"/>
        <color rgb="FF212121"/>
        <rFont val="Calibri"/>
        <family val="2"/>
        <charset val="204"/>
        <scheme val="minor"/>
      </rPr>
      <t xml:space="preserve"> Источник питания DC12V; Формат сжатия H.264; Размер 255 × 233 × 42 ( W × D × H )</t>
    </r>
  </si>
  <si>
    <t>1 / 2.8 "CMOS, 2MP (1920 x 1080); Фиксированный объектив 3,6 мм (2,8 мм опция); Автоматический выключатель ICR,     день/ ночь; ИК-подсветка до 30м; 3D DNR, Цифровой WDR;Питание DC12V/PoE;  ; Степень защиты IP66; Формат сжатия H.264; Рабочий диапазон температур -40°C…+50°C</t>
  </si>
  <si>
    <t>1 / 2.8 "CMOS, Купольная; 2MP (1920 x 1080); Варифокальный  объектив 2.8 - 12 мм;  Автоматический выключатель ICR, день / ночь;  ИК-подсветка до 30м; 3D DNR, Цифровой WDR; Питание DC12V/PoE;  ; Степень защиты IP66; Формат сжатия H.264; Рабочий диапазон температур -40°C…+50°C</t>
  </si>
  <si>
    <t>1 / 2.8" Sony IMX291, 2MP (1920 x 1080); Варифокальный объектив 2.8-12mm; функция Star Light; Автоматический выключатель ICR, день / ночь; ИК-подсветка до 30м; 3D DNR, Цифровой WDR; Кодирование ROI; Источник питания DC12V;  ; Степень защиты IP66; Формат сжатия H.264; Поддержка трех потоков; Рабочий диапазон температур -40°C…+50°C</t>
  </si>
  <si>
    <t xml:space="preserve"> 1 / 2.8" Sony IMX291, 2MP (1920 x 1080); Варифокальный объектив 2.8-12mm; функция Star Light; Автоматический выключатель ICR, день / ночь; ИК-подсветка до 30м; 3D DNR, Цифровой WDR; Кодирование ROI; Питание DC12V/PoE;  ; Степень защиты IP66; Формат сжатия H.264; Поддержка трех потоков; Рабочий диапазон температур -40°C…+50°C</t>
  </si>
  <si>
    <t xml:space="preserve"> 1 / 2.8 "CMOS, 2MP (1920 x 1080); Фиксированный объектив 3,6 мм (2,8 мм опция); Автоматический выключатель ICR,     день / ночь; ИК-подсветка до 30м; 3D DNR, Цифровой WDR; Кодирование ROI; Питание DC12V/PoE;  ; Степень защиты IP66; Формат сжатия H.264; Поддержка трех потоков; Рабочий диапазон температур -40°C…+50°C</t>
  </si>
  <si>
    <t xml:space="preserve"> 1 / 2.8" Sony IMX291, 2MP (1920 x 1080); Фиксированный объектив 3,6 мм (2,8 мм опция); функция Star Light; Автоматический выключатель ICR, день / ночь; ИК-подсветка до 30м; 3D DNR, Цифровой WDR; Кодирование ROI; Питание DC12V/PoE; ; Степень защиты IP66; Формат сжатия H.264; Поддержка трех потоков; Рабочий диапазон температур -40°C…+50°C</t>
  </si>
  <si>
    <t>1 / 2.8 "CMOS, 2MP (1920 x 1080); Фиксированный объектив 3,6 мм (2,8 мм, 6 мм опция);  функция Star Light; Автоматический выключатель ICR, день / ночь; ИК-подсветка до 30м; 3D DNR, Цифровой WDR; Кодирование ROI; Питание DC12V/PoE; ; Степень защиты IP66;  Формат сжатия H.264; Поддержка трех потоков; Рабочий диапазон температур -40°C…+50°C</t>
  </si>
  <si>
    <t xml:space="preserve"> 1 / 2.8" Sony IMX291, 2MP (1920 x 1080); Варифокальный объектив 2.8-12mm;  функция Star Light; Автоматический выключатель ICR, день / ночь; ИК-подсветка до 30м; 3D DNR, Цифровой WDR; Кодирование ROI; Питание DC12V/PoE;  ; Степень защиты IP66; Формат сжатия H.264, H.265; Поддержка трех потоков; Рабочий диапазон температур -40°C…+50°C</t>
  </si>
  <si>
    <t xml:space="preserve"> 1 / 2.7 "CMOS, 2MP ( 1920 x 1080 ); Варифокальный объектив 2,8-12 мм; Автоматический выключатель ICR, день / ночь; ИК-подсветка до 50 м; 3D DNR,  Аппаратный WDR; Кодирование ROI; Питание DC12V/PoE;  ; Степень защиты IP66; Формат сжатия H.264, H.265; Поддержка трех потоков; Рабочий диапазон температур -40°C…+50°C</t>
  </si>
  <si>
    <t xml:space="preserve"> 1 / 2.7 "CMOS, 2MP ( 1920 x 1080 ); Фиксированный объектив 3,6 мм (2.8 мм, 6 мм опция); Автоматический выключатель ICR, день / ночь; ИК-подсветка до 30 м; 3D DNR, Аппаратный WDR; Кодирование ROI; Источник питания DC12V /PoE;  ; Степень защиты IP66; Формат сжатия H.264, H.265; Поддержка трех потоков; Рабочий диапазон температур -40°C…+50°C</t>
  </si>
  <si>
    <t xml:space="preserve"> 2 / 2.7 "CMOS, 2MP ( 1920 x 1080 ); Фиксированный объектив 3,6 мм (8 мм, 6 мм опция); Автоматический выключатель ICR, день / ночь; ИК-подсветка до 10 м; 3D DNR, Аппаратный WDR; Кодирование ROI; Источник питания DC12V /PoE;  ; Степень защиты_x0004__x0000__x0000__x0000_</t>
  </si>
  <si>
    <t xml:space="preserve"> 1 / 2.7 "CMOS, 2MP ( 1920 x 1080 ); Фиксированный объектив 3,6 мм (2,8 мм/6 мм опция); Автоматический выключатель ICR, день / ночь; ИК-подсветка до 30 м; 3D DNR, Аппаратный WDR; Кодирование ROI; Источник питания DC12V / PoE;  ; Степень защиты IP66; Формат сжатия H.264, H.265; Поддержка трех потоков; Рабочий диапазон температур -40°C…+50°C</t>
  </si>
  <si>
    <t xml:space="preserve"> 1 / 2.7 "CMOS, 2MP ( 1920 x 1080 ); Моторизованный объектив 2,8-12 мм; Автоматический выключатель ICR, день / ночь; ИК-подсветка до 30 м; 3D DNR, Аппаратный WDR; Кодирование ROI; Источник питания DC12V / AC24V / PoE;  ; Степень защиты IP66, IK10; Формат сжатия H.264, H.265; Поддержка трех потоков; Рабочий диапазон температур -40°C…+50°C</t>
  </si>
  <si>
    <t xml:space="preserve"> 1 / 2.7 "CMOS, 2MP ( 1920 x 1080 ); Варифокальный объектив 2,8-12 мм; Автоматический выключатель ICR, день / ночь; ИК-подсветка до 30 м; 3D DNR, Аппаратный WDR; Кодирование ROI; Источник питания DC12V / AC24V / PoE;  ; Степень защиты IP66, IK10; Формат сжатия H.264, H.265; Поддержка трех потоков; Рабочий диапазон температур -40°C…+50°C</t>
  </si>
  <si>
    <t xml:space="preserve"> 1 / 2.7 "CMOS, 2MP ( 1920 x 1080 ); Фиксированный объектив 3,6 мм (2,8 мм опция); Автоматический выключатель ICR, день / ночь; ИК-подсветка до 30 м; 3D DNR, Аппаратный WDR; Кодирование ROI; Источник питания DC12V /PoE;  ; Степень защиты IP66; Формат сжатия H.264, H.265; Поддержка трех потоков; Рабочий диапазон температур -40°C…+50°C</t>
  </si>
  <si>
    <t xml:space="preserve"> 1 / 2.7 "CMOS, 2MP ( 1920 x 1080 ); Фиксированный объектив 3,6 мм (2,8 мм, 6 мм опция); Автоматический выключатель ICR, день / ночь; ИК-подсветка до 30 м; 3D DNR, Аппаратный WDR; Кодирование ROI; Источник питания DC12V /PoE;  ; Степень защиты IP66; Формат сжатия H.264, H.265; Поддержка трех потоков; Рабочий диапазон температур -40°C…+50°C</t>
  </si>
  <si>
    <t xml:space="preserve"> 1 / 2.7" CMOS, 2MP ( 1920 x 1080 ); Моторизованный объектив 2,8-12 мм; Автоматический выключатель ICR, день / ночь; ИК-подсветка до 50 м; 3D DNR, Аппаратный WDR; Кодирование ROI; Питание DC12V/PoE;  ; Степень защиты IP66; Формат сжатия H.264, H.265; Поддержка трех потоков; Рабочий диапазон температур                                  -40°C…+50°C</t>
  </si>
  <si>
    <t xml:space="preserve"> 1 / 2.7" CMOS, 2MP ( 1920 x 1080 ); Варифокальный объектив 2,8-12 мм; Автоматический выключатель ICR, день / ночь; ИК-подсветка до 50 м; 3D DNR, Аппаратный WDR; Кодирование ROI; Питание DC12V/PoE;  ; Степень защиты IP66; Формат сжатия H.264, H.265; Поддержка трех потоков; Рабочий диапазон температур                                  -40°C…+50°C</t>
  </si>
  <si>
    <t xml:space="preserve"> 
1 / 3 "CMOS, Купольная; 3MP (2048 x 1536); Фиксированный объектив 3.6 mm; Автоматический выключатель ICR; ИК-подсветка до 30м; 3D DNR, Цифровой WDR; Питание DC12V/PoE;  ; Степень защиты IP66; Формат сжатия H.264; Поддержка трех потоков; Рабочий диапазон температур -40°C…+50°C</t>
  </si>
  <si>
    <t>1 / 3   "CMOS, Купольная; 3MP (2048 x 1536);  Варифокальный объектив 2.8 - 12 мм; Автоматический выключатель ICR,  день / ночь; ИК-подсветка до 30м; 3D DNR, Цифровой WDR; Питание DC12V/PoE;  ; Степень защиты IP66; Формат сжатия H.264; Поддержка 3х потоков; Рабочий диапазон температур -40°C…+50°C</t>
  </si>
  <si>
    <t>1 / 3 "CMOS, Купольная; 3MP (2048 x 1536);  Варифокальный объектив 2.8 - 12 мм; Автоматический выключатель ICR; ИК-подсветка до 30м; 3D DNR, Цифровой WDR; Питание DC12V/PoE;  ; Степень защиты IP66; Формат сжатия H.264; Поддержка трех потоков; Рабочий диапазон температур -40°C…+50°C</t>
  </si>
  <si>
    <t xml:space="preserve"> 
1 / 3   "CMOS, Уличная; 3MP (2048 x 1536); Фиксированный объектив 3.6 mm; Автоматический выключатель ICR, день / ноч; ИК-подсветка до 30м; 3D DNR, Цифровой WDR;Питание DC12V/PoE;  ; Степень защиты IP66; Поддержка трех потоков; Рабочий диапазон температур -40°C…+50°C</t>
  </si>
  <si>
    <t xml:space="preserve"> 
1 / 3 "CMOS, Уличная; 3MP (2048 x 1536); Варифокальный объектив 2.8 - 12 мм; Автоматический выключатель ICR; ИК-подсветка до 30м; 3D DNR, Цифровой WDR;Питание DC12V/PoE;  ; Степень защиты IP66; Формат сжатия H.264; Поддержка трех потоков; Рабочий диапазон температур -40°C…+50°C</t>
  </si>
  <si>
    <t>Уличная: 3MP (2048 x 1536); Варифокальный объектив 2.8 - 12 мм; Автоматический выключатель ICR; ИК-подсветка до 50м; 3D DNR, Цифровой WDR;Питание DC12V/PoE;  ; Степень защиты IP66; Формат сжатия H.264; Поддержка трех потоков; Рабочий диапазон температур -40°C…+50°C</t>
  </si>
  <si>
    <t xml:space="preserve"> 1 / 3 "CMOS, 4MP ( 2592 x 1520 ); Фиксированный объектив 3,6 мм (2,8 мм опция); Автоматический выключатель ICR, день / ночь; ИК-подсветка до 30 м; 3D DNR, Цифровой WDR; Кодирование ROI; Питание DC12V/PoE;  ; Степень защиты IP66; Формат сжатия H.264, H.265; Поддержка трех потоков; Рабочий диапазон температур -40°C…+50°C</t>
  </si>
  <si>
    <t xml:space="preserve"> 1/3"CMOS, Купольная; 4MP ( 2592 x 1520 ); Объектив 2.8 мм, (опционально 6 мм)  Автоматический выключатель ICR, день / ночь; ИК-подсветка до 10 м; 3D DNR, Цифровой WDR; Кодирование ROI; Питание DC12V/PoE;  ; Степень защиты IP66; Формат сжатия H.264, H.265; Поддержка трех потоков; Рабочий диапазон температур -40°C…+50°C</t>
  </si>
  <si>
    <t xml:space="preserve"> 1 / 3 "CMOS, 4MP ( 2592 x 1520 ); Варифокальный объектив 3,3-12 мм; Автоматический выключатель ICR, день / ночь; ИК-подсветка до 30 м; 3D DNR, Цифровой WDR; Кодирование ROI; Питание DC12V/PoE;  ; Степень защиты IP66; Формат сжатия H.264, H.265; Поддержка трех потоков; Рабочий диапазон температур -40°C…+50°C</t>
  </si>
  <si>
    <t xml:space="preserve"> 1 / 3 "CMOS, Купольная; 4MP ( 2592 x 1520 ); Варифокальный объектив 3,3 - 12 мм; Автоматический выключатель ICR, день / ночь; ИК-подсветка до 30 м; 3D DNR, Цифровой WDR; Кодирование ROI; Питание DC12V/PoE;  ; Степень защиты IP66; Формат сжатия H.264, H.265; Поддержка трех потоков; Рабочий диапазон температур -40°C…+50°C</t>
  </si>
  <si>
    <t xml:space="preserve"> 1 / 3 "CMOS, Купольная; 4MP ( 2592 x 1520 ); Варифокальный объектив 3,3 - 12 мм; Автоматический выключатель ICR, день / ночь; ИК-подсветка до 30 м; 2D/3D DNR, Аппаратный WDR; Кодирование ROI; Питание DC12V/PoE;  ; Степень защиты IP66; Формат сжатия H.264, H.265; Поддержка трех потоков; Рабочий диапазон температур -40°C…+50°C</t>
  </si>
  <si>
    <t xml:space="preserve"> 1 / 3 "CMOS, 4MP ( 2592 x 1520 ); Фиксированный объектив 3,6 мм (2,8 мм/6 мм опция); Автоматический выключатель ICR, день / ночь; ИК-подсветка до 30м; 2D/3D DNR, Цифровой WDR; Кодирование ROI; Источник питания DC12V /PoE;  ; Степень защиты IP66; Формат сжатия H.264, H.265; Поддержка трех потоков; Рабочий диапазон температур -40°C…+50°C</t>
  </si>
  <si>
    <t xml:space="preserve"> 1 / 3 "CMOS, 4MP ( 2592 x 1520 ); Варифокальный объектив 3,3-12 мм; Автоматический выключатель ICR, день / ночь; ИК-подсветка до 30 м; 2D/3D DNR, Цифровой WDR; Кодирование ROI; Питание DC12V/PoE;  ; Степень защиты IP66; Формат сжатия H.264, H.265; Поддержка трех потоков; Рабочий диапазон температур -40°C…+50°C</t>
  </si>
  <si>
    <t xml:space="preserve"> 1 / 3 "CMOS, Уличная; 4MP (  2592 x 1520 ); Варифокальный объектив 3,3-12 мм; Автоматический выключатель ICR, день / ночь; ИК-подсветка до 30 м; 2D/3D DNR, Цифровой WDR; Кодирование ROI; Питание DC12V/PoE;  ; Степень защиты IP66; Формат сжатия H.264, H.265; Поддержка трех потоков; Рабочий диапазон температур -40°C…+50°C</t>
  </si>
  <si>
    <t>1 / 3 "CMOS, Уличная; 4MP (  2592 x 1520 ); Варифокальный объектив 3,3-12 мм; Автоматический выключатель ICR, день / ночь; ИК-подсветка до 40 м; 2D/3D DNR, Аппаратный WDR; Кодирование ROI; Питание DC12V/PoE;  ; Степень защиты IP66; Формат сжатия H.264, H.265; Поддержка трех потоков; Рабочий диапазон температур -40°C…+50°C</t>
  </si>
  <si>
    <t xml:space="preserve"> 1 / 3 "CMOS, Уличная; 4MP (  2592 x 1520 ); Варифокальный объектив 3,3-12 мм; Автоматический выключатель ICR, день / ночь; ИК-подсветка до 50 м; 2D/3D DNR, Аппаратный WDR; Кодирование ROI; Питание DC12V/PoE;  ; Степень защиты IP66; Формат сжатия H.264, H.265; Поддержка трех потоков; Рабочий диапазон температур -40°C…+50°C</t>
  </si>
  <si>
    <t xml:space="preserve"> 1 / 3 "CMOS, Уличная; 4MP ( 2592 x 1520 ); Варифокальный объектив 9-22 мм; Автоматический выключатель ICR, день / ночь; ИК-подсветка до 100 м; 2D/3D DNR, WDR; Кодирование ROI; Питание DC12V/PoE;  ; Степень защиты IP66; Формат сжатия H.264, H.265; Поддержка трех потоков; Рабочий диапазон температур -40°C…+50°C</t>
  </si>
  <si>
    <t xml:space="preserve"> 1 / 3 "CMOS, Уличная; 4MP ( 2592 x 1520 ); Варифокальный объектив 9 - 22 мм; Автоматический выключатель ICR, день / ночь; ИК-подсветка до 100 м; 2D/3D DNR, Цифровой WDR; Кодирование ROI; Питание DC12V/PoE;  ; Степень защиты IP66; Формат сжатия H.264, H.265; Поддержка трех потоков; Рабочий диапазон температур -40°C…+50°C</t>
  </si>
  <si>
    <t xml:space="preserve"> 1 / 2.5 "CMOS, 5MP ( 2592 × 1944 ); Фиксированный объектив 3,6 мм; Автоматический выключатель ICR, день / ночь; ИК-подсветка до 30м; 2D/3D DNR, Аппаратный WDR; Кодирование ROI; Источник питания DC12V /PoE;  ; Степень защиты IP66; Формат сжатия H.264, H.265; Поддержка трех потоков; Рабочий диапазон температур -40°C…+50°C</t>
  </si>
  <si>
    <t xml:space="preserve"> 1 / 3 "CMOS, Уличная; 5MP (  2592 × 1944 ); Фиксированный объектив 3,6 мм; Автоматический выключатель ICR, день / ночь; ИК-подсветка до 30 м; 2D/3D DNR, Аппаратный WDR; Кодирование ROI; Питание DC12V/PoE;  ; Степень защиты IP66; Формат сжатия H.264, H.265; Поддержка трех потоков; Рабочий диапазон температур -40°C…+50°C</t>
  </si>
  <si>
    <t>1/2.5"CMOS, Уличная; 5MP ( 2592 × 1944 ); Варифокальный объектив 3,3-12 мм; Автоматический выключатель ICR, день / ночь; ИК-подсветка до 50 м; 2D/3D DNR, Аппаратный WDR; Кодирование ROI; Питание DC12V/PoE;  ; Степень защиты IP66; Формат сжатия H.264, H.265; Поддержка трех потоков; Рабочий диапазон температур -40°C…+50°C</t>
  </si>
  <si>
    <t>1/2.5"CMOS, Уличная; 5MP ( 2592 × 1944 ); Моторизованный варифокальный объектив 3,3-12 мм; Автоматический выключатель ICR, день / ночь; ИК-подсветка до 50 м; 2D/3D DNR, Аппаратный WDR; Кодирование ROI; Питание DC12V/PoE;  ; Степень защиты IP66; Формат сжатия H.264, H.265; Поддержка трех потоков; Рабочий диапазон температур -40°C…+50°C</t>
  </si>
  <si>
    <t xml:space="preserve"> 1/1.8"CMOS, Уличная; 5MP ( 2592 × 1944 ); Варифокальный объектив 3,6-10 мм; Автоматический выключатель ICR, день / ночь; ИК-подсветка до 50 м; 3D DNR, DWDR; Кодирование ROI; Питание DC12V/PoE;  ; Степень защиты IP66; Формат сжатия H.264, H.265; Поддержка трех потоков; Рабочий диапазон температур -40°C…+50°C</t>
  </si>
  <si>
    <t xml:space="preserve"> 1 / 2.5 "CMOS, Купольная; 8MP ( 3840 x 2160 ); Варифокальный объектив 3,3 - 12 мм; Автоматический выключатель ICR, день / ночь; ИК-подсветка до 30 м; 2D/3D DNR, Цифровой WDR; Кодирование ROI; Питание DC12V/PoE;  ; Степень защиты IP66; Формат сжатия H.264, H.265; Поддержка трех потоков; Рабочий диапазон температур -40°C…+50°C</t>
  </si>
  <si>
    <t>1 / 2.5   "CMOS, Уличная; 8MP ( 3840 x 2160 ); Варифокальный объектив 3,3 - 12 мм; Автоматический выключатель ICR, день / ночь; ИК-подсветка до 50 м; 2D/3D DNR, Цифровой WDR; Кодирование ROI; Питание DC12V/PoE;  ; Степень защиты IP66; Формат сжатия H.264, H.265; Поддержка трех потоков; Рабочий диапазон температур -40°C…+50°C</t>
  </si>
  <si>
    <t xml:space="preserve"> 
Купольная;  6MP ( 3096 x 2202 ), Панорамный размер изображения 2160×2160; Чипсет 1 / 2.9" Progressive Scan CMOS; Объектив 1.07mm @ F2.5, горизонтальное угол обзора: 180 ° (настенный монтаж) 360 ° (потолочный монтаж); Частота кадров 30 к/с; ИК-подсветка до 20 м; Формат сжатия H.265; MIC IN × 1, MIC OUT × 1;  Источник питания DC 12V / PoE;  ; Степень защиты IP67; Формат сжатия H.264, H.265; Рабочий диапазон температур -40°C…+60°C</t>
  </si>
  <si>
    <t>Купольная;  2MP ( 2048 x 1536 ); Частота кадров 30 к/с; Объектив 16×Optical Zoom; ИК-подсветка до 70 м; Формат сжатия H.265; Панорамирование 360°; Источник питания  DC 24V / 3000   mA;  , IK10, TVS6KV; Степень защиты IP66; Формат сжатия H.264, H.265; Рабочий диапазон температур -40°C…+60°C</t>
  </si>
  <si>
    <t xml:space="preserve"> 1 / 2.8"   Progressive Scan CMOS, Купольная;  3MP ( 2048 x 1536 ); Чипсет 1 / 2.8" Progressive Scan CMOS; Частота кадров 30 к/с; Объектив 16×Optical Zoom;  ИК-подсветка до 50 м; Формат сжатия H.265;  Панорамирование 360°; Источник питания DC12V 4000 mA;  ; Степень защиты IP66; Формат сжатия H.264, H.265; Рабочий диапазон температур -40°C…+60°C</t>
  </si>
  <si>
    <t xml:space="preserve"> 1 / 2.8"   Progressive Scan CMOS, Купольная;  3MP ( 2048 x 1536 ); Чипсет 1 / 2.8" Progressive Scan CMOS; Частота кадров 30 к/с; Объектив 20×Optical Zoom; Формат сжатия H.265;   Панорамирование 360°;  Источник питания DC 24V / 3000   mA;  ; Степень защиты IP66; Формат сжатия H.264, H.265; Рабочий диапазон температур -40°C…+60°C</t>
  </si>
  <si>
    <t>1 / 2.8"   Progressive CMOS, Купольная;  3MP ( 2048 x 1536 ); Чипсет 1 / 2.8" Progressive Scan CMOS; Частота кадров 30 к/с; ИК-подсветка до 100 м; Объектив 20×Optical Zoom; Формат сжатия H.265;  Панорамирование 360°;  Источник питания   AC 24V / 3000 mA;  ; Степень защиты IP66; Формат сжатия H.264, H.265; Рабочий диапазон температур -40°C…+60°C</t>
  </si>
  <si>
    <t>1 / 2.8"   Progressive Scan CMOS, Купольная;  2MP (1920 × 1080); Чипсет 1 / 2.8" Progressive Scan CMOS;  Частота кадров 30 к/с;  Объектив 20×Optical Zoom; Панорамирование 360°;   Питание DC 24V / 3000 mA;  ; Степень защиты IP66; Формат сжатия H.264, H.265; Рабочий диапазон температур -40°C…+60°C</t>
  </si>
  <si>
    <t>1 / 2.8 "CMOS, Купольная;  3MP ( 2048 x 1536 ); Чипсет 1 / 2.8" Progressive Scan CMOS; Частота кадров 30 к/с;  Объектив 20×Optical Zoom; ИК-подсветка до 150 м; Формат сжатия H.265;   Панорамирование 360°;  Источник питания  DC   12V / PoE (AC 24V опционально);  ; Степень защиты IP66; Формат сжатия H.264, H.265; Рабочий диапазон температур        -40°C…+50°C</t>
  </si>
  <si>
    <t>1 / 2.8"   Progressive CMOS, Купольная;  3MP ( 2048 x 1536 ); Чипсет 1 / 2.8" Progressive Scan CMOS; Частота кадров 30 к/с; ИК-подсветка до 100 м; Объектив 30×Optical Zoom;  WDR, Формат сжатия H.265;  Панорамирование 360°;  Источник питания   AC 24V / 3000 mA;  ; Степень защиты IP66; Формат сжатия H.264, H.265; Рабочий диапазон температур -40°C…+60°C</t>
  </si>
  <si>
    <t>1 / 2.8"   Progressive Scan CMOS, Купольная;  3MP ( 2048 x 1536 ); Чипсет 1 / 2.8" Progressive Scan CMOS; Частота кадров 30 к/с; Объектив 30×Optical Zoom; WDR, Формат сжатия H.265;   Панорамирование 360°;  Источник питания DC 24V / 3000   mA;  ; Степень защиты IP66; Формат сжатия H.264, H.265; Рабочий диапазон температур -40°C…+60°C</t>
  </si>
  <si>
    <t>1 / 2.8"   Progressive Scan CMOS, Купольная;  2MP (1920 × 1080); Чипсет 1 / 2.8" Progressive Scan CMOS;  Частота кадров 30 к/с;  Объектив 30×Optical Zoom; Панорамирование 360°;   Питание DC 24V / 3000 mA;  ; Степень защиты IP66; Формат сжатия H.264, H.265; Рабочий диапазон температур -40°C…+60°C</t>
  </si>
  <si>
    <t>1   / 2.8 "CMOS, Купольная;  3MP ( 2048 x 1536 ); Чипсет 1 / 2.8" Progressive Scan CMOS; Частота кадров 30 к/с;  Объектив; Объектив 30×Optical Zoom; WDR, Формат сжатия H.265;   Панорамирование 360°;  Источник питания  DC   12V / PoE (AC 24V опционально);  ; Степень защиты IP66; Формат сжатия H.264, H.265; Рабочий диапазон температур        -40°C…+50°C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</si>
</sst>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-* #,##0.00&quot;р.&quot;_-;\-* #,##0.00&quot;р.&quot;_-;_-* &quot;-&quot;??&quot;р.&quot;_-;_-@_-"/>
    <numFmt numFmtId="165" formatCode="0.0"/>
    <numFmt numFmtId="166" formatCode="#,##0.0"/>
    <numFmt numFmtId="167" formatCode="#,##0\ &quot;Тг&quot;"/>
    <numFmt numFmtId="168" formatCode="#,##0.0\ _₽"/>
  </numFmts>
  <fonts count="70">
    <font>
      <sz val="11"/>
      <color rgb="FF000000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sz val="8"/>
      <color rgb="FF000000"/>
      <name val="Arial"/>
      <family val="2"/>
      <charset val="204"/>
    </font>
    <font>
      <b/>
      <sz val="8"/>
      <color rgb="FF002060"/>
      <name val="Arial"/>
      <family val="2"/>
      <charset val="204"/>
    </font>
    <font>
      <b/>
      <sz val="8"/>
      <color rgb="FF963634"/>
      <name val="Arial"/>
      <family val="2"/>
      <charset val="204"/>
    </font>
    <font>
      <b/>
      <sz val="8"/>
      <color rgb="FF000000"/>
      <name val="Arial"/>
      <family val="2"/>
      <charset val="204"/>
    </font>
    <font>
      <sz val="11"/>
      <color rgb="FFFF0000"/>
      <name val="Calibri"/>
      <family val="2"/>
      <charset val="204"/>
    </font>
    <font>
      <sz val="8"/>
      <name val="Arial"/>
      <family val="2"/>
      <charset val="204"/>
    </font>
    <font>
      <b/>
      <sz val="8"/>
      <color theme="0"/>
      <name val="Arial"/>
      <family val="2"/>
      <charset val="204"/>
    </font>
    <font>
      <u/>
      <sz val="11"/>
      <color theme="10"/>
      <name val="Calibri"/>
      <family val="2"/>
      <charset val="204"/>
    </font>
    <font>
      <sz val="8"/>
      <color rgb="FFFF0000"/>
      <name val="Arial"/>
      <family val="2"/>
      <charset val="204"/>
    </font>
    <font>
      <b/>
      <sz val="10"/>
      <color rgb="FF002060"/>
      <name val="Calibri"/>
      <family val="2"/>
      <charset val="204"/>
      <scheme val="minor"/>
    </font>
    <font>
      <b/>
      <sz val="10"/>
      <color rgb="FF963634"/>
      <name val="Calibri"/>
      <family val="2"/>
      <charset val="204"/>
      <scheme val="minor"/>
    </font>
    <font>
      <b/>
      <i/>
      <sz val="8"/>
      <color rgb="FFFFFFFF"/>
      <name val="Arial"/>
      <family val="2"/>
      <charset val="204"/>
    </font>
    <font>
      <sz val="11"/>
      <color indexed="8"/>
      <name val="宋体"/>
      <family val="3"/>
      <charset val="134"/>
    </font>
    <font>
      <sz val="12"/>
      <name val="宋体"/>
      <charset val="134"/>
    </font>
    <font>
      <sz val="9"/>
      <name val="宋体"/>
      <charset val="134"/>
    </font>
    <font>
      <b/>
      <u/>
      <sz val="11"/>
      <color theme="0"/>
      <name val="Calibri"/>
      <family val="2"/>
      <charset val="204"/>
    </font>
    <font>
      <b/>
      <i/>
      <sz val="7"/>
      <color rgb="FFFFFFFF"/>
      <name val="Arial"/>
      <family val="2"/>
      <charset val="204"/>
    </font>
    <font>
      <sz val="8"/>
      <name val="Arial"/>
      <family val="2"/>
    </font>
    <font>
      <b/>
      <sz val="8"/>
      <color rgb="FFFFFFFF"/>
      <name val="Arial"/>
      <family val="2"/>
      <charset val="204"/>
    </font>
    <font>
      <b/>
      <sz val="8"/>
      <name val="Arial"/>
      <family val="2"/>
      <charset val="204"/>
    </font>
    <font>
      <b/>
      <sz val="8"/>
      <color rgb="FF3B458D"/>
      <name val="Arial"/>
      <family val="2"/>
      <charset val="204"/>
    </font>
    <font>
      <b/>
      <sz val="8"/>
      <color rgb="FF7D1F1F"/>
      <name val="Arial"/>
      <family val="2"/>
      <charset val="204"/>
    </font>
    <font>
      <b/>
      <sz val="8"/>
      <color rgb="FFFF0000"/>
      <name val="Arial"/>
      <family val="2"/>
      <charset val="204"/>
    </font>
    <font>
      <b/>
      <sz val="8"/>
      <color theme="1"/>
      <name val="Arial"/>
      <family val="2"/>
      <charset val="204"/>
    </font>
    <font>
      <i/>
      <sz val="8"/>
      <name val="Arial"/>
      <family val="2"/>
      <charset val="204"/>
    </font>
    <font>
      <b/>
      <i/>
      <sz val="8"/>
      <color rgb="FF3B458D"/>
      <name val="Arial"/>
      <family val="2"/>
      <charset val="204"/>
    </font>
    <font>
      <sz val="8"/>
      <color theme="1"/>
      <name val="Arial"/>
      <family val="2"/>
      <charset val="204"/>
    </font>
    <font>
      <b/>
      <sz val="8"/>
      <color indexed="9"/>
      <name val="Arial"/>
      <family val="2"/>
      <charset val="204"/>
    </font>
    <font>
      <b/>
      <sz val="8"/>
      <color rgb="FF92D050"/>
      <name val="Arial"/>
      <family val="2"/>
      <charset val="204"/>
    </font>
    <font>
      <sz val="8"/>
      <color theme="0"/>
      <name val="Arial"/>
      <family val="2"/>
      <charset val="204"/>
    </font>
    <font>
      <b/>
      <sz val="10"/>
      <color rgb="FFFFFFFF"/>
      <name val="Arial"/>
      <family val="2"/>
      <charset val="204"/>
    </font>
    <font>
      <b/>
      <u/>
      <sz val="10"/>
      <color theme="0"/>
      <name val="Arial"/>
      <family val="2"/>
      <charset val="204"/>
    </font>
    <font>
      <sz val="11"/>
      <color theme="0"/>
      <name val="Calibri"/>
      <family val="2"/>
      <charset val="204"/>
    </font>
    <font>
      <b/>
      <sz val="9"/>
      <name val="Arial"/>
      <family val="2"/>
      <charset val="204"/>
    </font>
    <font>
      <sz val="9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8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b/>
      <sz val="8"/>
      <color rgb="FFC00000"/>
      <name val="Arial"/>
      <family val="2"/>
      <charset val="204"/>
    </font>
    <font>
      <sz val="10"/>
      <color rgb="FF212121"/>
      <name val="Calibri"/>
      <family val="2"/>
      <charset val="204"/>
      <scheme val="minor"/>
    </font>
    <font>
      <sz val="8"/>
      <color rgb="FF333333"/>
      <name val="Calibri"/>
      <family val="2"/>
      <charset val="204"/>
      <scheme val="minor"/>
    </font>
    <font>
      <b/>
      <sz val="8"/>
      <color rgb="FF0070C0"/>
      <name val="Arial"/>
      <family val="2"/>
      <charset val="204"/>
    </font>
    <font>
      <b/>
      <sz val="10"/>
      <color rgb="FFFF0000"/>
      <name val="Calibri"/>
      <family val="2"/>
      <charset val="204"/>
      <scheme val="minor"/>
    </font>
    <font>
      <sz val="8"/>
      <color rgb="FF212121"/>
      <name val="Arial"/>
      <family val="2"/>
      <charset val="204"/>
    </font>
    <font>
      <b/>
      <sz val="10"/>
      <name val="Arial"/>
      <family val="2"/>
    </font>
    <font>
      <sz val="10"/>
      <name val="Arial"/>
      <family val="2"/>
    </font>
    <font>
      <b/>
      <sz val="11"/>
      <color indexed="9"/>
      <name val="Arial"/>
      <family val="2"/>
    </font>
    <font>
      <sz val="10"/>
      <name val="宋体"/>
      <charset val="134"/>
    </font>
    <font>
      <b/>
      <sz val="8"/>
      <color theme="1" tint="0.14999847407452621"/>
      <name val="Arial"/>
      <family val="2"/>
      <charset val="204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b/>
      <sz val="9"/>
      <color indexed="10"/>
      <name val="Arial"/>
      <family val="2"/>
    </font>
    <font>
      <sz val="9"/>
      <color indexed="10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b/>
      <sz val="8"/>
      <color indexed="10"/>
      <name val="Arial"/>
      <family val="2"/>
    </font>
    <font>
      <sz val="8"/>
      <color indexed="10"/>
      <name val="Arial"/>
      <family val="2"/>
    </font>
    <font>
      <b/>
      <sz val="8"/>
      <name val="Arial"/>
      <family val="2"/>
    </font>
    <font>
      <sz val="8"/>
      <name val="宋体"/>
      <charset val="134"/>
    </font>
    <font>
      <b/>
      <sz val="8"/>
      <name val="宋体"/>
      <charset val="134"/>
    </font>
    <font>
      <b/>
      <sz val="13"/>
      <color rgb="FFFF0000"/>
      <name val="Calibri"/>
      <family val="2"/>
      <charset val="204"/>
    </font>
    <font>
      <sz val="13"/>
      <color rgb="FFFF0000"/>
      <name val="Calibri"/>
      <family val="2"/>
      <charset val="204"/>
    </font>
    <font>
      <b/>
      <sz val="10"/>
      <name val="Arial"/>
      <family val="2"/>
      <charset val="204"/>
    </font>
    <font>
      <b/>
      <sz val="11"/>
      <color rgb="FFFF0000"/>
      <name val="Calibri"/>
      <family val="2"/>
      <charset val="204"/>
    </font>
    <font>
      <b/>
      <sz val="10"/>
      <color rgb="FF404040"/>
      <name val="Century Gothic"/>
      <family val="2"/>
      <charset val="204"/>
    </font>
    <font>
      <b/>
      <sz val="8"/>
      <color theme="4" tint="-0.249977111117893"/>
      <name val="Arial"/>
      <family val="2"/>
      <charset val="204"/>
    </font>
    <font>
      <sz val="8"/>
      <color rgb="FF212121"/>
      <name val="Arial"/>
      <family val="2"/>
    </font>
  </fonts>
  <fills count="38">
    <fill>
      <patternFill patternType="none"/>
    </fill>
    <fill>
      <patternFill patternType="gray125"/>
    </fill>
    <fill>
      <patternFill patternType="solid">
        <fgColor rgb="FFFFC000"/>
        <bgColor rgb="FFFFC000"/>
      </patternFill>
    </fill>
    <fill>
      <patternFill patternType="solid">
        <fgColor theme="0"/>
        <bgColor indexed="64"/>
      </patternFill>
    </fill>
    <fill>
      <patternFill patternType="solid">
        <fgColor theme="8"/>
        <bgColor rgb="FF1F497D"/>
      </patternFill>
    </fill>
    <fill>
      <patternFill patternType="solid">
        <fgColor rgb="FFFFC000"/>
        <bgColor indexed="64"/>
      </patternFill>
    </fill>
    <fill>
      <patternFill patternType="solid">
        <fgColor theme="5" tint="-0.249977111117893"/>
        <bgColor rgb="FF1F497D"/>
      </patternFill>
    </fill>
    <fill>
      <patternFill patternType="solid">
        <fgColor rgb="FF7D1F1F"/>
        <bgColor rgb="FF1F497D"/>
      </patternFill>
    </fill>
    <fill>
      <patternFill patternType="solid">
        <fgColor theme="4" tint="-0.249977111117893"/>
        <bgColor rgb="FF1F497D"/>
      </patternFill>
    </fill>
    <fill>
      <patternFill patternType="solid">
        <fgColor theme="0"/>
        <bgColor rgb="FFE3E3E3"/>
      </patternFill>
    </fill>
    <fill>
      <patternFill patternType="solid">
        <fgColor theme="1" tint="0.34998626667073579"/>
        <bgColor rgb="FF8DB4E2"/>
      </patternFill>
    </fill>
    <fill>
      <patternFill patternType="solid">
        <fgColor theme="1" tint="0.34998626667073579"/>
        <bgColor rgb="FF0070C0"/>
      </patternFill>
    </fill>
    <fill>
      <patternFill patternType="solid">
        <fgColor indexed="9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9.9978637043366805E-2"/>
        <bgColor rgb="FFBBBBBB"/>
      </patternFill>
    </fill>
    <fill>
      <patternFill patternType="solid">
        <fgColor theme="2" tint="-0.749992370372631"/>
        <bgColor rgb="FF1F497D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70C0"/>
        <bgColor indexed="32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-0.499984740745262"/>
        <bgColor rgb="FF1F497D"/>
      </patternFill>
    </fill>
    <fill>
      <patternFill patternType="solid">
        <fgColor theme="7" tint="-0.249977111117893"/>
        <bgColor rgb="FF1F497D"/>
      </patternFill>
    </fill>
    <fill>
      <patternFill patternType="solid">
        <fgColor theme="9" tint="-0.249977111117893"/>
        <bgColor rgb="FF1F497D"/>
      </patternFill>
    </fill>
    <fill>
      <patternFill patternType="solid">
        <fgColor theme="9" tint="-0.499984740745262"/>
        <bgColor rgb="FF1F497D"/>
      </patternFill>
    </fill>
    <fill>
      <patternFill patternType="solid">
        <fgColor theme="7" tint="-0.499984740745262"/>
        <bgColor rgb="FF1F497D"/>
      </patternFill>
    </fill>
    <fill>
      <patternFill patternType="solid">
        <fgColor theme="4" tint="-0.499984740745262"/>
        <bgColor rgb="FF1F497D"/>
      </patternFill>
    </fill>
    <fill>
      <patternFill patternType="solid">
        <fgColor theme="7" tint="0.39997558519241921"/>
        <bgColor rgb="FF1F497D"/>
      </patternFill>
    </fill>
    <fill>
      <patternFill patternType="solid">
        <fgColor theme="7" tint="0.79998168889431442"/>
        <bgColor rgb="FF1F497D"/>
      </patternFill>
    </fill>
    <fill>
      <patternFill patternType="solid">
        <fgColor rgb="FF423100"/>
        <bgColor rgb="FF1F497D"/>
      </patternFill>
    </fill>
    <fill>
      <patternFill patternType="solid">
        <fgColor theme="1" tint="4.9989318521683403E-2"/>
        <bgColor rgb="FF1F497D"/>
      </patternFill>
    </fill>
    <fill>
      <patternFill patternType="solid">
        <fgColor rgb="FF0070C0"/>
        <bgColor rgb="FF1F497D"/>
      </patternFill>
    </fill>
    <fill>
      <patternFill patternType="solid">
        <fgColor theme="2" tint="-9.9978637043366805E-2"/>
        <bgColor rgb="FF1F497D"/>
      </patternFill>
    </fill>
    <fill>
      <patternFill patternType="solid">
        <fgColor rgb="FFFF0000"/>
        <bgColor rgb="FF1F497D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2D050"/>
        <bgColor rgb="FF1F497D"/>
      </patternFill>
    </fill>
    <fill>
      <patternFill patternType="solid">
        <fgColor rgb="FF002060"/>
        <bgColor rgb="FF1F497D"/>
      </patternFill>
    </fill>
  </fills>
  <borders count="14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theme="0" tint="-0.499984740745262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theme="0" tint="-0.499984740745262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theme="0" tint="-0.499984740745262"/>
      </right>
      <top style="thin">
        <color theme="0" tint="-0.499984740745262"/>
      </top>
      <bottom style="thin">
        <color indexed="64"/>
      </bottom>
      <diagonal/>
    </border>
    <border>
      <left style="medium">
        <color indexed="64"/>
      </left>
      <right style="thin">
        <color theme="0" tint="-0.499984740745262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theme="0" tint="-0.499984740745262"/>
      </right>
      <top style="thin">
        <color indexed="64"/>
      </top>
      <bottom style="thin">
        <color theme="0" tint="-0.499984740745262"/>
      </bottom>
      <diagonal/>
    </border>
    <border>
      <left style="medium">
        <color indexed="64"/>
      </left>
      <right style="thin">
        <color theme="0" tint="-0.499984740745262"/>
      </right>
      <top style="thin">
        <color indexed="64"/>
      </top>
      <bottom/>
      <diagonal/>
    </border>
    <border>
      <left style="medium">
        <color indexed="64"/>
      </left>
      <right style="thin">
        <color theme="0" tint="-0.499984740745262"/>
      </right>
      <top/>
      <bottom/>
      <diagonal/>
    </border>
    <border>
      <left style="medium">
        <color indexed="64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medium">
        <color indexed="64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medium">
        <color indexed="64"/>
      </left>
      <right style="thin">
        <color theme="0" tint="-0.499984740745262"/>
      </right>
      <top/>
      <bottom style="medium">
        <color indexed="64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indexed="64"/>
      </left>
      <right style="thin">
        <color theme="0" tint="-0.499984740745262"/>
      </right>
      <top style="thin">
        <color theme="0" tint="-0.499984740745262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4"/>
      </left>
      <right/>
      <top style="thin">
        <color theme="0" tint="-0.499984740745262"/>
      </top>
      <bottom/>
      <diagonal/>
    </border>
    <border>
      <left style="thin">
        <color indexed="64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indexed="64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 style="medium">
        <color indexed="64"/>
      </left>
      <right/>
      <top/>
      <bottom style="thin">
        <color theme="0" tint="-0.499984740745262"/>
      </bottom>
      <diagonal/>
    </border>
    <border>
      <left style="thin">
        <color indexed="64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medium">
        <color indexed="64"/>
      </left>
      <right/>
      <top style="thin">
        <color theme="0" tint="-0.499984740745262"/>
      </top>
      <bottom/>
      <diagonal/>
    </border>
    <border>
      <left style="thin">
        <color indexed="64"/>
      </left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indexed="64"/>
      </right>
      <top/>
      <bottom style="thin">
        <color theme="0" tint="-0.499984740745262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 style="medium">
        <color indexed="64"/>
      </bottom>
      <diagonal/>
    </border>
    <border>
      <left/>
      <right/>
      <top style="thin">
        <color indexed="64"/>
      </top>
      <bottom style="thin">
        <color theme="0" tint="-0.499984740745262"/>
      </bottom>
      <diagonal/>
    </border>
    <border>
      <left style="medium">
        <color indexed="64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 style="medium">
        <color rgb="FF808080"/>
      </right>
      <top/>
      <bottom style="medium">
        <color rgb="FF808080"/>
      </bottom>
      <diagonal/>
    </border>
    <border>
      <left style="medium">
        <color indexed="64"/>
      </left>
      <right style="medium">
        <color rgb="FF808080"/>
      </right>
      <top style="medium">
        <color rgb="FF808080"/>
      </top>
      <bottom/>
      <diagonal/>
    </border>
    <border>
      <left style="medium">
        <color indexed="64"/>
      </left>
      <right style="medium">
        <color rgb="FF808080"/>
      </right>
      <top/>
      <bottom/>
      <diagonal/>
    </border>
    <border>
      <left style="medium">
        <color indexed="64"/>
      </left>
      <right style="thin">
        <color theme="0" tint="-0.499984740745262"/>
      </right>
      <top/>
      <bottom style="thin">
        <color theme="1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1"/>
      </bottom>
      <diagonal/>
    </border>
    <border>
      <left style="medium">
        <color indexed="64"/>
      </left>
      <right style="thin">
        <color theme="0" tint="-0.499984740745262"/>
      </right>
      <top style="thin">
        <color theme="1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1"/>
      </top>
      <bottom style="thin">
        <color theme="1"/>
      </bottom>
      <diagonal/>
    </border>
    <border>
      <left/>
      <right style="thin">
        <color theme="0" tint="-0.499984740745262"/>
      </right>
      <top style="thin">
        <color theme="1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1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499984740745262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indexed="64"/>
      </right>
      <top style="thin">
        <color theme="0" tint="-0.499984740745262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499984740745262"/>
      </right>
      <top style="thin">
        <color theme="0" tint="-0.249977111117893"/>
      </top>
      <bottom style="thin">
        <color theme="0" tint="-0.49998474074526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theme="0" tint="-0.499984740745262"/>
      </left>
      <right style="medium">
        <color indexed="64"/>
      </right>
      <top/>
      <bottom style="thin">
        <color theme="1"/>
      </bottom>
      <diagonal/>
    </border>
    <border>
      <left style="thin">
        <color theme="0" tint="-0.499984740745262"/>
      </left>
      <right style="medium">
        <color indexed="64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theme="0" tint="-0.499984740745262"/>
      </top>
      <bottom style="thin">
        <color indexed="64"/>
      </bottom>
      <diagonal/>
    </border>
    <border>
      <left/>
      <right/>
      <top style="thin">
        <color theme="0" tint="-0.499984740745262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theme="0" tint="-0.499984740745262"/>
      </bottom>
      <diagonal/>
    </border>
    <border>
      <left style="medium">
        <color indexed="64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/>
      <bottom/>
      <diagonal/>
    </border>
    <border>
      <left style="medium">
        <color indexed="64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theme="0" tint="-0.499984740745262"/>
      </right>
      <top style="thin">
        <color theme="1"/>
      </top>
      <bottom/>
      <diagonal/>
    </border>
    <border>
      <left style="medium">
        <color indexed="64"/>
      </left>
      <right/>
      <top style="thin">
        <color theme="1"/>
      </top>
      <bottom style="thin">
        <color indexed="64"/>
      </bottom>
      <diagonal/>
    </border>
    <border>
      <left/>
      <right/>
      <top style="thin">
        <color theme="1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theme="0" tint="-0.499984740745262"/>
      </left>
      <right/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</borders>
  <cellStyleXfs count="11">
    <xf numFmtId="0" fontId="0" fillId="0" borderId="0"/>
    <xf numFmtId="0" fontId="2" fillId="0" borderId="0" applyNumberFormat="0" applyFont="0" applyBorder="0" applyProtection="0"/>
    <xf numFmtId="0" fontId="2" fillId="0" borderId="0" applyNumberFormat="0" applyFont="0" applyBorder="0" applyProtection="0"/>
    <xf numFmtId="0" fontId="10" fillId="0" borderId="0" applyNumberFormat="0" applyFill="0" applyBorder="0" applyAlignment="0" applyProtection="0"/>
    <xf numFmtId="0" fontId="15" fillId="0" borderId="0">
      <alignment vertical="center"/>
    </xf>
    <xf numFmtId="0" fontId="15" fillId="0" borderId="0" applyProtection="0"/>
    <xf numFmtId="0" fontId="16" fillId="0" borderId="0">
      <alignment vertical="center"/>
    </xf>
    <xf numFmtId="0" fontId="17" fillId="0" borderId="0">
      <alignment vertical="center"/>
    </xf>
    <xf numFmtId="164" fontId="2" fillId="0" borderId="0" applyFont="0" applyFill="0" applyBorder="0" applyAlignment="0" applyProtection="0"/>
    <xf numFmtId="0" fontId="20" fillId="0" borderId="0"/>
    <xf numFmtId="0" fontId="1" fillId="0" borderId="0"/>
  </cellStyleXfs>
  <cellXfs count="748">
    <xf numFmtId="0" fontId="0" fillId="0" borderId="0" xfId="0"/>
    <xf numFmtId="0" fontId="0" fillId="0" borderId="0" xfId="0" applyFont="1"/>
    <xf numFmtId="0" fontId="7" fillId="0" borderId="0" xfId="0" applyFont="1"/>
    <xf numFmtId="0" fontId="7" fillId="0" borderId="0" xfId="0" applyFont="1" applyAlignment="1">
      <alignment horizontal="center"/>
    </xf>
    <xf numFmtId="3" fontId="12" fillId="0" borderId="14" xfId="0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3" fontId="13" fillId="0" borderId="33" xfId="0" applyNumberFormat="1" applyFont="1" applyFill="1" applyBorder="1" applyAlignment="1">
      <alignment horizontal="right" vertical="center" wrapText="1"/>
    </xf>
    <xf numFmtId="3" fontId="13" fillId="0" borderId="34" xfId="0" applyNumberFormat="1" applyFont="1" applyFill="1" applyBorder="1" applyAlignment="1">
      <alignment horizontal="right" vertical="center" wrapText="1"/>
    </xf>
    <xf numFmtId="3" fontId="13" fillId="0" borderId="35" xfId="0" applyNumberFormat="1" applyFont="1" applyFill="1" applyBorder="1" applyAlignment="1">
      <alignment horizontal="right" vertical="center" wrapText="1"/>
    </xf>
    <xf numFmtId="0" fontId="0" fillId="3" borderId="0" xfId="0" applyFill="1"/>
    <xf numFmtId="0" fontId="7" fillId="0" borderId="0" xfId="0" applyFon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0" fontId="0" fillId="0" borderId="1" xfId="0" applyBorder="1"/>
    <xf numFmtId="165" fontId="7" fillId="0" borderId="0" xfId="0" applyNumberFormat="1" applyFont="1" applyAlignment="1">
      <alignment horizontal="center" vertical="center"/>
    </xf>
    <xf numFmtId="0" fontId="0" fillId="3" borderId="0" xfId="0" applyFill="1" applyAlignment="1">
      <alignment horizontal="center"/>
    </xf>
    <xf numFmtId="0" fontId="21" fillId="22" borderId="48" xfId="0" applyFont="1" applyFill="1" applyBorder="1" applyAlignment="1">
      <alignment vertical="center" wrapText="1"/>
    </xf>
    <xf numFmtId="0" fontId="21" fillId="22" borderId="51" xfId="0" applyFont="1" applyFill="1" applyBorder="1" applyAlignment="1">
      <alignment vertical="center" wrapText="1"/>
    </xf>
    <xf numFmtId="0" fontId="21" fillId="6" borderId="10" xfId="0" applyFont="1" applyFill="1" applyBorder="1" applyAlignment="1">
      <alignment horizontal="center" vertical="center" wrapText="1"/>
    </xf>
    <xf numFmtId="0" fontId="21" fillId="6" borderId="100" xfId="0" applyFont="1" applyFill="1" applyBorder="1" applyAlignment="1">
      <alignment horizontal="center" vertical="center" wrapText="1"/>
    </xf>
    <xf numFmtId="0" fontId="8" fillId="0" borderId="67" xfId="0" applyFont="1" applyBorder="1" applyAlignment="1">
      <alignment horizontal="center" vertical="center"/>
    </xf>
    <xf numFmtId="0" fontId="8" fillId="0" borderId="67" xfId="0" applyFont="1" applyFill="1" applyBorder="1" applyAlignment="1">
      <alignment horizontal="center" vertical="center"/>
    </xf>
    <xf numFmtId="0" fontId="8" fillId="0" borderId="74" xfId="0" applyFont="1" applyFill="1" applyBorder="1" applyAlignment="1">
      <alignment horizontal="center" vertical="center"/>
    </xf>
    <xf numFmtId="3" fontId="23" fillId="0" borderId="74" xfId="0" applyNumberFormat="1" applyFont="1" applyFill="1" applyBorder="1" applyAlignment="1">
      <alignment horizontal="right" vertical="center"/>
    </xf>
    <xf numFmtId="3" fontId="8" fillId="0" borderId="74" xfId="0" applyNumberFormat="1" applyFont="1" applyFill="1" applyBorder="1" applyAlignment="1">
      <alignment horizontal="right" vertical="center"/>
    </xf>
    <xf numFmtId="3" fontId="8" fillId="0" borderId="98" xfId="0" applyNumberFormat="1" applyFont="1" applyFill="1" applyBorder="1" applyAlignment="1">
      <alignment horizontal="right" vertical="center"/>
    </xf>
    <xf numFmtId="0" fontId="8" fillId="0" borderId="68" xfId="0" applyFont="1" applyBorder="1" applyAlignment="1">
      <alignment horizontal="center" vertical="center"/>
    </xf>
    <xf numFmtId="0" fontId="8" fillId="0" borderId="67" xfId="0" applyFont="1" applyFill="1" applyBorder="1" applyAlignment="1">
      <alignment horizontal="center" vertical="center" wrapText="1"/>
    </xf>
    <xf numFmtId="0" fontId="8" fillId="0" borderId="68" xfId="0" applyFont="1" applyBorder="1" applyAlignment="1">
      <alignment horizontal="center" vertical="center" wrapText="1"/>
    </xf>
    <xf numFmtId="0" fontId="8" fillId="0" borderId="67" xfId="0" applyFont="1" applyBorder="1" applyAlignment="1">
      <alignment horizontal="center" vertical="center" wrapText="1"/>
    </xf>
    <xf numFmtId="0" fontId="8" fillId="0" borderId="70" xfId="0" applyFont="1" applyBorder="1" applyAlignment="1">
      <alignment horizontal="center" vertical="center" wrapText="1"/>
    </xf>
    <xf numFmtId="0" fontId="8" fillId="0" borderId="71" xfId="0" applyFont="1" applyBorder="1" applyAlignment="1">
      <alignment horizontal="center" vertical="center" wrapText="1"/>
    </xf>
    <xf numFmtId="0" fontId="8" fillId="0" borderId="72" xfId="0" applyFont="1" applyBorder="1" applyAlignment="1">
      <alignment horizontal="center" vertical="center" wrapText="1"/>
    </xf>
    <xf numFmtId="0" fontId="8" fillId="0" borderId="73" xfId="0" applyFont="1" applyFill="1" applyBorder="1" applyAlignment="1">
      <alignment horizontal="center" vertical="center" wrapText="1"/>
    </xf>
    <xf numFmtId="0" fontId="8" fillId="0" borderId="74" xfId="0" applyFont="1" applyFill="1" applyBorder="1" applyAlignment="1">
      <alignment horizontal="center" vertical="center" wrapText="1"/>
    </xf>
    <xf numFmtId="0" fontId="8" fillId="0" borderId="76" xfId="0" applyFont="1" applyFill="1" applyBorder="1" applyAlignment="1">
      <alignment horizontal="center" vertical="center" wrapText="1"/>
    </xf>
    <xf numFmtId="0" fontId="8" fillId="0" borderId="87" xfId="0" applyFont="1" applyFill="1" applyBorder="1" applyAlignment="1">
      <alignment horizontal="center" vertical="center"/>
    </xf>
    <xf numFmtId="0" fontId="8" fillId="0" borderId="93" xfId="0" applyFont="1" applyFill="1" applyBorder="1" applyAlignment="1">
      <alignment horizontal="center" vertical="center"/>
    </xf>
    <xf numFmtId="0" fontId="8" fillId="0" borderId="75" xfId="0" applyFont="1" applyFill="1" applyBorder="1" applyAlignment="1">
      <alignment horizontal="center" vertical="center" wrapText="1"/>
    </xf>
    <xf numFmtId="0" fontId="8" fillId="0" borderId="77" xfId="0" applyFont="1" applyFill="1" applyBorder="1" applyAlignment="1">
      <alignment horizontal="center" vertical="center" wrapText="1"/>
    </xf>
    <xf numFmtId="0" fontId="8" fillId="0" borderId="77" xfId="0" applyFont="1" applyFill="1" applyBorder="1" applyAlignment="1">
      <alignment horizontal="center" vertical="center"/>
    </xf>
    <xf numFmtId="0" fontId="8" fillId="3" borderId="77" xfId="0" applyFont="1" applyFill="1" applyBorder="1" applyAlignment="1">
      <alignment horizontal="center" vertical="center"/>
    </xf>
    <xf numFmtId="0" fontId="8" fillId="0" borderId="74" xfId="0" applyFont="1" applyFill="1" applyBorder="1" applyAlignment="1">
      <alignment vertical="center" wrapText="1"/>
    </xf>
    <xf numFmtId="0" fontId="8" fillId="0" borderId="79" xfId="0" applyFont="1" applyFill="1" applyBorder="1" applyAlignment="1">
      <alignment horizontal="center" vertical="center" wrapText="1"/>
    </xf>
    <xf numFmtId="0" fontId="8" fillId="0" borderId="92" xfId="0" applyFont="1" applyFill="1" applyBorder="1" applyAlignment="1">
      <alignment horizontal="center" vertical="center"/>
    </xf>
    <xf numFmtId="3" fontId="23" fillId="0" borderId="92" xfId="0" applyNumberFormat="1" applyFont="1" applyFill="1" applyBorder="1" applyAlignment="1">
      <alignment horizontal="right" vertical="center"/>
    </xf>
    <xf numFmtId="3" fontId="8" fillId="0" borderId="92" xfId="0" applyNumberFormat="1" applyFont="1" applyFill="1" applyBorder="1" applyAlignment="1">
      <alignment horizontal="right" vertical="center"/>
    </xf>
    <xf numFmtId="3" fontId="8" fillId="0" borderId="102" xfId="0" applyNumberFormat="1" applyFont="1" applyFill="1" applyBorder="1" applyAlignment="1">
      <alignment horizontal="right" vertical="center"/>
    </xf>
    <xf numFmtId="0" fontId="21" fillId="25" borderId="48" xfId="0" applyFont="1" applyFill="1" applyBorder="1" applyAlignment="1">
      <alignment vertical="center" wrapText="1"/>
    </xf>
    <xf numFmtId="0" fontId="21" fillId="25" borderId="51" xfId="0" applyFont="1" applyFill="1" applyBorder="1" applyAlignment="1">
      <alignment vertical="center" wrapText="1"/>
    </xf>
    <xf numFmtId="0" fontId="21" fillId="24" borderId="10" xfId="0" applyFont="1" applyFill="1" applyBorder="1" applyAlignment="1">
      <alignment horizontal="center" vertical="center" wrapText="1"/>
    </xf>
    <xf numFmtId="0" fontId="21" fillId="24" borderId="100" xfId="0" applyFont="1" applyFill="1" applyBorder="1" applyAlignment="1">
      <alignment horizontal="center" vertical="center" wrapText="1"/>
    </xf>
    <xf numFmtId="0" fontId="22" fillId="0" borderId="74" xfId="0" applyFont="1" applyFill="1" applyBorder="1" applyAlignment="1">
      <alignment vertical="center" wrapText="1"/>
    </xf>
    <xf numFmtId="0" fontId="21" fillId="30" borderId="48" xfId="0" applyFont="1" applyFill="1" applyBorder="1" applyAlignment="1">
      <alignment vertical="center" wrapText="1"/>
    </xf>
    <xf numFmtId="0" fontId="21" fillId="30" borderId="51" xfId="0" applyFont="1" applyFill="1" applyBorder="1" applyAlignment="1">
      <alignment vertical="center" wrapText="1"/>
    </xf>
    <xf numFmtId="0" fontId="21" fillId="26" borderId="48" xfId="0" applyFont="1" applyFill="1" applyBorder="1" applyAlignment="1">
      <alignment vertical="center" wrapText="1"/>
    </xf>
    <xf numFmtId="0" fontId="21" fillId="26" borderId="51" xfId="0" applyFont="1" applyFill="1" applyBorder="1" applyAlignment="1">
      <alignment vertical="center" wrapText="1"/>
    </xf>
    <xf numFmtId="0" fontId="21" fillId="23" borderId="10" xfId="0" applyFont="1" applyFill="1" applyBorder="1" applyAlignment="1">
      <alignment horizontal="center" vertical="center" wrapText="1"/>
    </xf>
    <xf numFmtId="0" fontId="21" fillId="23" borderId="100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vertical="center"/>
    </xf>
    <xf numFmtId="0" fontId="3" fillId="0" borderId="1" xfId="0" applyFont="1" applyBorder="1"/>
    <xf numFmtId="0" fontId="8" fillId="0" borderId="1" xfId="0" applyFont="1" applyBorder="1" applyAlignment="1">
      <alignment horizontal="left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left" vertical="center"/>
    </xf>
    <xf numFmtId="49" fontId="8" fillId="0" borderId="1" xfId="0" applyNumberFormat="1" applyFont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/>
    </xf>
    <xf numFmtId="0" fontId="8" fillId="3" borderId="1" xfId="0" applyFont="1" applyFill="1" applyBorder="1" applyAlignment="1">
      <alignment horizontal="left" vertical="center"/>
    </xf>
    <xf numFmtId="0" fontId="8" fillId="0" borderId="1" xfId="0" applyFont="1" applyBorder="1" applyAlignment="1">
      <alignment horizontal="center" vertical="center" shrinkToFit="1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8" fillId="0" borderId="43" xfId="0" applyFont="1" applyBorder="1" applyAlignment="1">
      <alignment horizontal="left" vertical="center"/>
    </xf>
    <xf numFmtId="0" fontId="8" fillId="0" borderId="43" xfId="0" applyFont="1" applyFill="1" applyBorder="1" applyAlignment="1">
      <alignment horizontal="center" vertical="center" wrapText="1"/>
    </xf>
    <xf numFmtId="0" fontId="26" fillId="28" borderId="48" xfId="0" applyFont="1" applyFill="1" applyBorder="1" applyAlignment="1">
      <alignment vertical="center" wrapText="1"/>
    </xf>
    <xf numFmtId="0" fontId="26" fillId="28" borderId="51" xfId="0" applyFont="1" applyFill="1" applyBorder="1" applyAlignment="1">
      <alignment vertical="center" wrapText="1"/>
    </xf>
    <xf numFmtId="0" fontId="26" fillId="29" borderId="10" xfId="0" applyFont="1" applyFill="1" applyBorder="1" applyAlignment="1">
      <alignment horizontal="center" vertical="center" wrapText="1"/>
    </xf>
    <xf numFmtId="0" fontId="26" fillId="29" borderId="100" xfId="0" applyFont="1" applyFill="1" applyBorder="1" applyAlignment="1">
      <alignment horizontal="center" vertical="center" wrapText="1"/>
    </xf>
    <xf numFmtId="0" fontId="8" fillId="0" borderId="71" xfId="0" applyFont="1" applyFill="1" applyBorder="1" applyAlignment="1">
      <alignment horizontal="center" vertical="center"/>
    </xf>
    <xf numFmtId="0" fontId="8" fillId="0" borderId="83" xfId="0" applyFont="1" applyFill="1" applyBorder="1" applyAlignment="1">
      <alignment horizontal="center" vertical="center"/>
    </xf>
    <xf numFmtId="0" fontId="8" fillId="0" borderId="79" xfId="0" applyFont="1" applyFill="1" applyBorder="1" applyAlignment="1">
      <alignment horizontal="center" vertical="center"/>
    </xf>
    <xf numFmtId="49" fontId="8" fillId="0" borderId="67" xfId="0" applyNumberFormat="1" applyFont="1" applyFill="1" applyBorder="1" applyAlignment="1">
      <alignment horizontal="left" vertical="center" wrapText="1"/>
    </xf>
    <xf numFmtId="3" fontId="23" fillId="0" borderId="83" xfId="0" applyNumberFormat="1" applyFont="1" applyFill="1" applyBorder="1" applyAlignment="1">
      <alignment horizontal="right" vertical="center"/>
    </xf>
    <xf numFmtId="3" fontId="8" fillId="0" borderId="83" xfId="0" applyNumberFormat="1" applyFont="1" applyFill="1" applyBorder="1" applyAlignment="1">
      <alignment horizontal="right" vertical="center"/>
    </xf>
    <xf numFmtId="3" fontId="8" fillId="0" borderId="99" xfId="0" applyNumberFormat="1" applyFont="1" applyFill="1" applyBorder="1" applyAlignment="1">
      <alignment horizontal="right" vertical="center"/>
    </xf>
    <xf numFmtId="0" fontId="8" fillId="0" borderId="67" xfId="0" applyNumberFormat="1" applyFont="1" applyFill="1" applyBorder="1" applyAlignment="1">
      <alignment horizontal="left" vertical="center" wrapText="1"/>
    </xf>
    <xf numFmtId="0" fontId="8" fillId="0" borderId="67" xfId="0" applyNumberFormat="1" applyFont="1" applyFill="1" applyBorder="1" applyAlignment="1">
      <alignment horizontal="left" vertical="center"/>
    </xf>
    <xf numFmtId="0" fontId="8" fillId="0" borderId="67" xfId="0" applyFont="1" applyFill="1" applyBorder="1" applyAlignment="1">
      <alignment horizontal="left" vertical="center"/>
    </xf>
    <xf numFmtId="0" fontId="8" fillId="0" borderId="79" xfId="0" applyFont="1" applyFill="1" applyBorder="1" applyAlignment="1">
      <alignment horizontal="left" vertical="center"/>
    </xf>
    <xf numFmtId="0" fontId="21" fillId="27" borderId="48" xfId="0" applyFont="1" applyFill="1" applyBorder="1" applyAlignment="1">
      <alignment vertical="center" wrapText="1"/>
    </xf>
    <xf numFmtId="0" fontId="21" fillId="27" borderId="51" xfId="0" applyFont="1" applyFill="1" applyBorder="1" applyAlignment="1">
      <alignment vertical="center" wrapText="1"/>
    </xf>
    <xf numFmtId="0" fontId="21" fillId="8" borderId="0" xfId="0" applyFont="1" applyFill="1" applyBorder="1" applyAlignment="1">
      <alignment vertical="center" wrapText="1"/>
    </xf>
    <xf numFmtId="0" fontId="21" fillId="8" borderId="21" xfId="0" applyFont="1" applyFill="1" applyBorder="1" applyAlignment="1">
      <alignment vertical="center" wrapText="1"/>
    </xf>
    <xf numFmtId="0" fontId="25" fillId="0" borderId="104" xfId="0" applyFont="1" applyBorder="1" applyAlignment="1">
      <alignment horizontal="left" vertical="center" wrapText="1"/>
    </xf>
    <xf numFmtId="0" fontId="22" fillId="0" borderId="74" xfId="0" applyFont="1" applyFill="1" applyBorder="1" applyAlignment="1">
      <alignment horizontal="center" vertical="center" wrapText="1"/>
    </xf>
    <xf numFmtId="0" fontId="22" fillId="0" borderId="104" xfId="0" applyFont="1" applyFill="1" applyBorder="1" applyAlignment="1">
      <alignment horizontal="left" vertical="center" wrapText="1"/>
    </xf>
    <xf numFmtId="0" fontId="22" fillId="0" borderId="59" xfId="0" applyFont="1" applyFill="1" applyBorder="1" applyAlignment="1">
      <alignment horizontal="left" vertical="center" wrapText="1"/>
    </xf>
    <xf numFmtId="0" fontId="8" fillId="0" borderId="81" xfId="0" applyFont="1" applyFill="1" applyBorder="1" applyAlignment="1">
      <alignment horizontal="center" vertical="center"/>
    </xf>
    <xf numFmtId="0" fontId="25" fillId="0" borderId="64" xfId="0" applyFont="1" applyBorder="1" applyAlignment="1">
      <alignment horizontal="left" vertical="center" wrapText="1"/>
    </xf>
    <xf numFmtId="0" fontId="22" fillId="0" borderId="83" xfId="0" applyFont="1" applyFill="1" applyBorder="1" applyAlignment="1">
      <alignment horizontal="center" vertical="center" wrapText="1"/>
    </xf>
    <xf numFmtId="0" fontId="22" fillId="0" borderId="65" xfId="0" applyFont="1" applyFill="1" applyBorder="1" applyAlignment="1">
      <alignment horizontal="left" vertical="center" wrapText="1"/>
    </xf>
    <xf numFmtId="0" fontId="8" fillId="0" borderId="82" xfId="0" applyFont="1" applyFill="1" applyBorder="1" applyAlignment="1">
      <alignment horizontal="center" vertical="center"/>
    </xf>
    <xf numFmtId="0" fontId="22" fillId="0" borderId="105" xfId="0" applyFont="1" applyBorder="1" applyAlignment="1">
      <alignment vertical="center" wrapText="1"/>
    </xf>
    <xf numFmtId="0" fontId="22" fillId="3" borderId="63" xfId="0" applyFont="1" applyFill="1" applyBorder="1" applyAlignment="1">
      <alignment horizontal="left" vertical="center" wrapText="1"/>
    </xf>
    <xf numFmtId="0" fontId="22" fillId="0" borderId="74" xfId="0" applyFont="1" applyFill="1" applyBorder="1" applyAlignment="1">
      <alignment horizontal="center" vertical="center"/>
    </xf>
    <xf numFmtId="0" fontId="26" fillId="3" borderId="74" xfId="0" applyFont="1" applyFill="1" applyBorder="1" applyAlignment="1">
      <alignment horizontal="center" vertical="center"/>
    </xf>
    <xf numFmtId="0" fontId="8" fillId="0" borderId="83" xfId="0" applyFont="1" applyBorder="1" applyAlignment="1">
      <alignment horizontal="center" vertical="center"/>
    </xf>
    <xf numFmtId="0" fontId="8" fillId="0" borderId="83" xfId="0" applyFont="1" applyFill="1" applyBorder="1" applyAlignment="1">
      <alignment vertical="center" wrapText="1"/>
    </xf>
    <xf numFmtId="0" fontId="8" fillId="0" borderId="74" xfId="0" applyFont="1" applyBorder="1" applyAlignment="1">
      <alignment horizontal="center" vertical="center"/>
    </xf>
    <xf numFmtId="0" fontId="8" fillId="0" borderId="74" xfId="0" applyFont="1" applyFill="1" applyBorder="1" applyAlignment="1">
      <alignment horizontal="left" vertical="center" wrapText="1"/>
    </xf>
    <xf numFmtId="0" fontId="8" fillId="3" borderId="74" xfId="0" applyFont="1" applyFill="1" applyBorder="1" applyAlignment="1">
      <alignment horizontal="center" vertical="center"/>
    </xf>
    <xf numFmtId="0" fontId="8" fillId="3" borderId="74" xfId="0" applyFont="1" applyFill="1" applyBorder="1" applyAlignment="1">
      <alignment horizontal="left" vertical="center" wrapText="1"/>
    </xf>
    <xf numFmtId="0" fontId="8" fillId="3" borderId="67" xfId="0" applyFont="1" applyFill="1" applyBorder="1" applyAlignment="1">
      <alignment horizontal="center" vertical="center"/>
    </xf>
    <xf numFmtId="0" fontId="22" fillId="0" borderId="64" xfId="0" applyFont="1" applyFill="1" applyBorder="1" applyAlignment="1">
      <alignment horizontal="left" vertical="center" wrapText="1"/>
    </xf>
    <xf numFmtId="0" fontId="8" fillId="0" borderId="82" xfId="0" applyFont="1" applyBorder="1" applyAlignment="1">
      <alignment horizontal="center" vertical="center"/>
    </xf>
    <xf numFmtId="0" fontId="8" fillId="0" borderId="70" xfId="0" applyFont="1" applyBorder="1" applyAlignment="1">
      <alignment horizontal="center" vertical="center"/>
    </xf>
    <xf numFmtId="0" fontId="8" fillId="0" borderId="114" xfId="0" applyFont="1" applyBorder="1" applyAlignment="1">
      <alignment vertical="center" wrapText="1"/>
    </xf>
    <xf numFmtId="0" fontId="8" fillId="0" borderId="114" xfId="0" applyFont="1" applyBorder="1" applyAlignment="1">
      <alignment horizontal="center" vertical="center"/>
    </xf>
    <xf numFmtId="0" fontId="8" fillId="0" borderId="70" xfId="0" applyFont="1" applyFill="1" applyBorder="1" applyAlignment="1">
      <alignment horizontal="center" vertical="center"/>
    </xf>
    <xf numFmtId="0" fontId="22" fillId="0" borderId="104" xfId="0" applyFont="1" applyFill="1" applyBorder="1" applyAlignment="1">
      <alignment vertical="center" wrapText="1"/>
    </xf>
    <xf numFmtId="0" fontId="8" fillId="0" borderId="115" xfId="0" applyFont="1" applyBorder="1" applyAlignment="1">
      <alignment horizontal="center" vertical="center"/>
    </xf>
    <xf numFmtId="0" fontId="8" fillId="3" borderId="75" xfId="0" applyFont="1" applyFill="1" applyBorder="1" applyAlignment="1">
      <alignment horizontal="center" vertical="center"/>
    </xf>
    <xf numFmtId="0" fontId="8" fillId="3" borderId="67" xfId="0" applyFont="1" applyFill="1" applyBorder="1" applyAlignment="1">
      <alignment vertical="center" wrapText="1"/>
    </xf>
    <xf numFmtId="0" fontId="8" fillId="0" borderId="118" xfId="0" applyFont="1" applyBorder="1" applyAlignment="1">
      <alignment horizontal="center" vertical="center"/>
    </xf>
    <xf numFmtId="0" fontId="8" fillId="0" borderId="79" xfId="0" applyFont="1" applyBorder="1" applyAlignment="1">
      <alignment horizontal="center" vertical="center"/>
    </xf>
    <xf numFmtId="0" fontId="22" fillId="0" borderId="92" xfId="0" applyFont="1" applyBorder="1" applyAlignment="1">
      <alignment horizontal="center" vertical="center"/>
    </xf>
    <xf numFmtId="0" fontId="11" fillId="20" borderId="55" xfId="0" applyFont="1" applyFill="1" applyBorder="1" applyAlignment="1">
      <alignment horizontal="center" vertical="center"/>
    </xf>
    <xf numFmtId="0" fontId="8" fillId="20" borderId="67" xfId="0" applyFont="1" applyFill="1" applyBorder="1" applyAlignment="1">
      <alignment horizontal="left" vertical="center"/>
    </xf>
    <xf numFmtId="0" fontId="8" fillId="20" borderId="74" xfId="0" applyFont="1" applyFill="1" applyBorder="1" applyAlignment="1">
      <alignment horizontal="center" vertical="center"/>
    </xf>
    <xf numFmtId="0" fontId="8" fillId="21" borderId="67" xfId="0" applyFont="1" applyFill="1" applyBorder="1" applyAlignment="1">
      <alignment horizontal="left" vertical="center"/>
    </xf>
    <xf numFmtId="0" fontId="8" fillId="21" borderId="74" xfId="0" applyFont="1" applyFill="1" applyBorder="1" applyAlignment="1">
      <alignment horizontal="center" vertical="center"/>
    </xf>
    <xf numFmtId="0" fontId="8" fillId="18" borderId="74" xfId="0" applyFont="1" applyFill="1" applyBorder="1" applyAlignment="1">
      <alignment horizontal="center" vertical="center"/>
    </xf>
    <xf numFmtId="0" fontId="8" fillId="18" borderId="92" xfId="0" applyFont="1" applyFill="1" applyBorder="1" applyAlignment="1">
      <alignment horizontal="center" vertical="center"/>
    </xf>
    <xf numFmtId="0" fontId="8" fillId="0" borderId="74" xfId="0" applyFont="1" applyFill="1" applyBorder="1" applyAlignment="1">
      <alignment horizontal="right" vertical="center" wrapText="1"/>
    </xf>
    <xf numFmtId="0" fontId="23" fillId="0" borderId="74" xfId="0" applyFont="1" applyFill="1" applyBorder="1" applyAlignment="1">
      <alignment horizontal="right" vertical="center" wrapText="1"/>
    </xf>
    <xf numFmtId="0" fontId="8" fillId="0" borderId="98" xfId="0" applyFont="1" applyFill="1" applyBorder="1" applyAlignment="1">
      <alignment horizontal="right" vertical="center" wrapText="1"/>
    </xf>
    <xf numFmtId="167" fontId="24" fillId="12" borderId="74" xfId="8" applyNumberFormat="1" applyFont="1" applyFill="1" applyBorder="1" applyAlignment="1">
      <alignment horizontal="right" vertical="center"/>
    </xf>
    <xf numFmtId="167" fontId="24" fillId="12" borderId="98" xfId="8" applyNumberFormat="1" applyFont="1" applyFill="1" applyBorder="1" applyAlignment="1">
      <alignment horizontal="right" vertical="center"/>
    </xf>
    <xf numFmtId="0" fontId="23" fillId="0" borderId="74" xfId="0" applyFont="1" applyFill="1" applyBorder="1" applyAlignment="1">
      <alignment vertical="center" wrapText="1"/>
    </xf>
    <xf numFmtId="0" fontId="8" fillId="0" borderId="98" xfId="0" applyFont="1" applyFill="1" applyBorder="1" applyAlignment="1">
      <alignment vertical="center" wrapText="1"/>
    </xf>
    <xf numFmtId="0" fontId="22" fillId="0" borderId="83" xfId="0" applyFont="1" applyFill="1" applyBorder="1" applyAlignment="1">
      <alignment vertical="center" wrapText="1"/>
    </xf>
    <xf numFmtId="0" fontId="23" fillId="0" borderId="83" xfId="0" applyFont="1" applyFill="1" applyBorder="1" applyAlignment="1">
      <alignment vertical="center" wrapText="1"/>
    </xf>
    <xf numFmtId="0" fontId="8" fillId="0" borderId="99" xfId="0" applyFont="1" applyFill="1" applyBorder="1" applyAlignment="1">
      <alignment vertical="center" wrapText="1"/>
    </xf>
    <xf numFmtId="0" fontId="8" fillId="0" borderId="84" xfId="0" applyFont="1" applyFill="1" applyBorder="1" applyAlignment="1">
      <alignment vertical="center" wrapText="1"/>
    </xf>
    <xf numFmtId="0" fontId="8" fillId="0" borderId="85" xfId="0" applyFont="1" applyFill="1" applyBorder="1" applyAlignment="1">
      <alignment horizontal="left" vertical="center" wrapText="1"/>
    </xf>
    <xf numFmtId="0" fontId="8" fillId="0" borderId="86" xfId="0" applyFont="1" applyFill="1" applyBorder="1" applyAlignment="1">
      <alignment horizontal="left" vertical="center" wrapText="1"/>
    </xf>
    <xf numFmtId="0" fontId="8" fillId="0" borderId="87" xfId="0" applyFont="1" applyFill="1" applyBorder="1" applyAlignment="1">
      <alignment horizontal="left" vertical="center" wrapText="1"/>
    </xf>
    <xf numFmtId="0" fontId="8" fillId="0" borderId="75" xfId="0" applyFont="1" applyBorder="1" applyAlignment="1">
      <alignment horizontal="center" vertical="center" wrapText="1"/>
    </xf>
    <xf numFmtId="0" fontId="8" fillId="0" borderId="89" xfId="0" applyFont="1" applyFill="1" applyBorder="1" applyAlignment="1">
      <alignment horizontal="left" vertical="center" wrapText="1"/>
    </xf>
    <xf numFmtId="0" fontId="8" fillId="0" borderId="74" xfId="0" applyFont="1" applyBorder="1" applyAlignment="1">
      <alignment horizontal="center" vertical="center" wrapText="1"/>
    </xf>
    <xf numFmtId="0" fontId="8" fillId="0" borderId="78" xfId="0" applyFont="1" applyBorder="1" applyAlignment="1">
      <alignment horizontal="center" vertical="center" wrapText="1"/>
    </xf>
    <xf numFmtId="0" fontId="8" fillId="3" borderId="78" xfId="0" applyFont="1" applyFill="1" applyBorder="1" applyAlignment="1">
      <alignment horizontal="center" vertical="center" wrapText="1"/>
    </xf>
    <xf numFmtId="0" fontId="8" fillId="0" borderId="83" xfId="0" applyFont="1" applyFill="1" applyBorder="1" applyAlignment="1">
      <alignment horizontal="left" vertical="center" wrapText="1"/>
    </xf>
    <xf numFmtId="0" fontId="8" fillId="0" borderId="92" xfId="0" applyFont="1" applyFill="1" applyBorder="1" applyAlignment="1">
      <alignment vertical="center" wrapText="1"/>
    </xf>
    <xf numFmtId="0" fontId="8" fillId="0" borderId="86" xfId="0" applyFont="1" applyFill="1" applyBorder="1" applyAlignment="1">
      <alignment horizontal="left" vertical="center"/>
    </xf>
    <xf numFmtId="0" fontId="23" fillId="0" borderId="98" xfId="0" applyFont="1" applyFill="1" applyBorder="1" applyAlignment="1">
      <alignment vertical="center" wrapText="1"/>
    </xf>
    <xf numFmtId="0" fontId="8" fillId="0" borderId="74" xfId="0" applyFont="1" applyFill="1" applyBorder="1" applyAlignment="1">
      <alignment vertical="center"/>
    </xf>
    <xf numFmtId="0" fontId="23" fillId="0" borderId="74" xfId="0" applyFont="1" applyFill="1" applyBorder="1" applyAlignment="1">
      <alignment vertical="center"/>
    </xf>
    <xf numFmtId="0" fontId="8" fillId="0" borderId="98" xfId="0" applyFont="1" applyFill="1" applyBorder="1" applyAlignment="1">
      <alignment vertical="center"/>
    </xf>
    <xf numFmtId="0" fontId="8" fillId="0" borderId="95" xfId="0" applyFont="1" applyFill="1" applyBorder="1" applyAlignment="1">
      <alignment horizontal="left" vertical="center"/>
    </xf>
    <xf numFmtId="0" fontId="22" fillId="0" borderId="74" xfId="0" applyFont="1" applyFill="1" applyBorder="1" applyAlignment="1">
      <alignment horizontal="right" vertical="center"/>
    </xf>
    <xf numFmtId="0" fontId="23" fillId="0" borderId="74" xfId="0" applyFont="1" applyFill="1" applyBorder="1" applyAlignment="1">
      <alignment horizontal="right" vertical="center"/>
    </xf>
    <xf numFmtId="0" fontId="8" fillId="0" borderId="74" xfId="0" applyFont="1" applyFill="1" applyBorder="1" applyAlignment="1">
      <alignment horizontal="right" vertical="center"/>
    </xf>
    <xf numFmtId="0" fontId="8" fillId="0" borderId="98" xfId="0" applyFont="1" applyFill="1" applyBorder="1" applyAlignment="1">
      <alignment horizontal="right" vertical="center"/>
    </xf>
    <xf numFmtId="0" fontId="8" fillId="3" borderId="86" xfId="0" applyFont="1" applyFill="1" applyBorder="1" applyAlignment="1">
      <alignment horizontal="left" vertical="center"/>
    </xf>
    <xf numFmtId="0" fontId="8" fillId="3" borderId="95" xfId="0" applyFont="1" applyFill="1" applyBorder="1" applyAlignment="1">
      <alignment horizontal="left" vertical="center"/>
    </xf>
    <xf numFmtId="0" fontId="22" fillId="0" borderId="74" xfId="0" applyFont="1" applyFill="1" applyBorder="1" applyAlignment="1">
      <alignment horizontal="right" vertical="center" wrapText="1"/>
    </xf>
    <xf numFmtId="0" fontId="22" fillId="3" borderId="74" xfId="0" applyFont="1" applyFill="1" applyBorder="1" applyAlignment="1">
      <alignment vertical="center" wrapText="1"/>
    </xf>
    <xf numFmtId="0" fontId="27" fillId="3" borderId="74" xfId="0" applyFont="1" applyFill="1" applyBorder="1" applyAlignment="1">
      <alignment horizontal="right" vertical="center"/>
    </xf>
    <xf numFmtId="0" fontId="28" fillId="3" borderId="74" xfId="0" applyFont="1" applyFill="1" applyBorder="1" applyAlignment="1">
      <alignment horizontal="right" vertical="center"/>
    </xf>
    <xf numFmtId="0" fontId="27" fillId="3" borderId="98" xfId="0" applyFont="1" applyFill="1" applyBorder="1" applyAlignment="1">
      <alignment horizontal="right" vertical="center"/>
    </xf>
    <xf numFmtId="0" fontId="29" fillId="0" borderId="74" xfId="1" applyFont="1" applyBorder="1" applyAlignment="1">
      <alignment horizontal="left" vertical="center" wrapText="1"/>
    </xf>
    <xf numFmtId="0" fontId="29" fillId="0" borderId="74" xfId="1" applyFont="1" applyBorder="1" applyAlignment="1">
      <alignment vertical="center" wrapText="1"/>
    </xf>
    <xf numFmtId="0" fontId="29" fillId="0" borderId="74" xfId="1" applyFont="1" applyBorder="1" applyAlignment="1">
      <alignment horizontal="left" vertical="center"/>
    </xf>
    <xf numFmtId="0" fontId="8" fillId="3" borderId="86" xfId="0" applyFont="1" applyFill="1" applyBorder="1" applyAlignment="1">
      <alignment horizontal="center" vertical="center"/>
    </xf>
    <xf numFmtId="0" fontId="8" fillId="0" borderId="95" xfId="0" applyFont="1" applyFill="1" applyBorder="1" applyAlignment="1">
      <alignment vertical="center"/>
    </xf>
    <xf numFmtId="167" fontId="23" fillId="12" borderId="74" xfId="8" applyNumberFormat="1" applyFont="1" applyFill="1" applyBorder="1" applyAlignment="1">
      <alignment horizontal="right" vertical="center"/>
    </xf>
    <xf numFmtId="167" fontId="8" fillId="12" borderId="74" xfId="8" applyNumberFormat="1" applyFont="1" applyFill="1" applyBorder="1" applyAlignment="1">
      <alignment horizontal="right" vertical="center"/>
    </xf>
    <xf numFmtId="167" fontId="8" fillId="12" borderId="98" xfId="8" applyNumberFormat="1" applyFont="1" applyFill="1" applyBorder="1" applyAlignment="1">
      <alignment horizontal="right" vertical="center"/>
    </xf>
    <xf numFmtId="0" fontId="8" fillId="0" borderId="72" xfId="0" applyFont="1" applyFill="1" applyBorder="1" applyAlignment="1">
      <alignment vertical="center"/>
    </xf>
    <xf numFmtId="0" fontId="8" fillId="3" borderId="89" xfId="0" applyFont="1" applyFill="1" applyBorder="1" applyAlignment="1">
      <alignment horizontal="center" vertical="center"/>
    </xf>
    <xf numFmtId="0" fontId="27" fillId="3" borderId="67" xfId="0" applyFont="1" applyFill="1" applyBorder="1" applyAlignment="1">
      <alignment horizontal="right" vertical="center"/>
    </xf>
    <xf numFmtId="0" fontId="27" fillId="3" borderId="101" xfId="0" applyFont="1" applyFill="1" applyBorder="1" applyAlignment="1">
      <alignment horizontal="right" vertical="center"/>
    </xf>
    <xf numFmtId="0" fontId="22" fillId="0" borderId="81" xfId="0" applyNumberFormat="1" applyFont="1" applyFill="1" applyBorder="1" applyAlignment="1">
      <alignment horizontal="right" vertical="center" wrapText="1"/>
    </xf>
    <xf numFmtId="0" fontId="8" fillId="0" borderId="81" xfId="0" applyNumberFormat="1" applyFont="1" applyBorder="1" applyAlignment="1">
      <alignment horizontal="right" vertical="center"/>
    </xf>
    <xf numFmtId="0" fontId="22" fillId="3" borderId="54" xfId="0" applyFont="1" applyFill="1" applyBorder="1" applyAlignment="1">
      <alignment horizontal="center" vertical="center"/>
    </xf>
    <xf numFmtId="0" fontId="22" fillId="3" borderId="55" xfId="0" applyFont="1" applyFill="1" applyBorder="1" applyAlignment="1">
      <alignment horizontal="center" vertical="center"/>
    </xf>
    <xf numFmtId="0" fontId="22" fillId="3" borderId="56" xfId="0" applyFont="1" applyFill="1" applyBorder="1" applyAlignment="1">
      <alignment horizontal="center" vertical="center"/>
    </xf>
    <xf numFmtId="0" fontId="22" fillId="3" borderId="57" xfId="0" applyFont="1" applyFill="1" applyBorder="1" applyAlignment="1">
      <alignment horizontal="center" vertical="center"/>
    </xf>
    <xf numFmtId="0" fontId="8" fillId="0" borderId="86" xfId="0" applyFont="1" applyFill="1" applyBorder="1" applyAlignment="1">
      <alignment vertical="center"/>
    </xf>
    <xf numFmtId="0" fontId="22" fillId="0" borderId="82" xfId="0" applyNumberFormat="1" applyFont="1" applyFill="1" applyBorder="1" applyAlignment="1">
      <alignment horizontal="right" vertical="center" wrapText="1"/>
    </xf>
    <xf numFmtId="0" fontId="22" fillId="3" borderId="42" xfId="0" applyFont="1" applyFill="1" applyBorder="1" applyAlignment="1">
      <alignment horizontal="center" vertical="center"/>
    </xf>
    <xf numFmtId="0" fontId="8" fillId="0" borderId="97" xfId="0" applyFont="1" applyFill="1" applyBorder="1" applyAlignment="1">
      <alignment vertical="center"/>
    </xf>
    <xf numFmtId="0" fontId="22" fillId="0" borderId="92" xfId="0" applyNumberFormat="1" applyFont="1" applyFill="1" applyBorder="1" applyAlignment="1">
      <alignment horizontal="right" vertical="center"/>
    </xf>
    <xf numFmtId="0" fontId="8" fillId="0" borderId="92" xfId="0" applyNumberFormat="1" applyFont="1" applyBorder="1" applyAlignment="1">
      <alignment horizontal="right" vertical="center"/>
    </xf>
    <xf numFmtId="167" fontId="23" fillId="12" borderId="92" xfId="8" applyNumberFormat="1" applyFont="1" applyFill="1" applyBorder="1" applyAlignment="1">
      <alignment horizontal="right" vertical="center"/>
    </xf>
    <xf numFmtId="167" fontId="8" fillId="12" borderId="92" xfId="8" applyNumberFormat="1" applyFont="1" applyFill="1" applyBorder="1" applyAlignment="1">
      <alignment horizontal="right" vertical="center"/>
    </xf>
    <xf numFmtId="167" fontId="8" fillId="12" borderId="102" xfId="8" applyNumberFormat="1" applyFont="1" applyFill="1" applyBorder="1" applyAlignment="1">
      <alignment horizontal="right" vertical="center"/>
    </xf>
    <xf numFmtId="0" fontId="22" fillId="0" borderId="1" xfId="0" applyFont="1" applyFill="1" applyBorder="1" applyAlignment="1">
      <alignment vertical="center" wrapText="1"/>
    </xf>
    <xf numFmtId="0" fontId="3" fillId="0" borderId="1" xfId="0" applyFont="1" applyBorder="1" applyAlignment="1">
      <alignment vertical="center"/>
    </xf>
    <xf numFmtId="0" fontId="3" fillId="0" borderId="53" xfId="0" applyFont="1" applyBorder="1" applyAlignment="1">
      <alignment vertical="center"/>
    </xf>
    <xf numFmtId="0" fontId="8" fillId="0" borderId="1" xfId="0" applyFont="1" applyFill="1" applyBorder="1" applyAlignment="1">
      <alignment vertical="center" wrapText="1"/>
    </xf>
    <xf numFmtId="49" fontId="22" fillId="0" borderId="1" xfId="0" applyNumberFormat="1" applyFont="1" applyBorder="1" applyAlignment="1">
      <alignment vertical="center" wrapText="1"/>
    </xf>
    <xf numFmtId="49" fontId="8" fillId="0" borderId="1" xfId="0" applyNumberFormat="1" applyFont="1" applyBorder="1" applyAlignment="1">
      <alignment horizontal="right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8" fillId="0" borderId="43" xfId="0" applyFont="1" applyFill="1" applyBorder="1" applyAlignment="1">
      <alignment vertical="center" wrapText="1"/>
    </xf>
    <xf numFmtId="167" fontId="24" fillId="12" borderId="92" xfId="8" applyNumberFormat="1" applyFont="1" applyFill="1" applyBorder="1" applyAlignment="1">
      <alignment horizontal="right" vertical="center"/>
    </xf>
    <xf numFmtId="167" fontId="24" fillId="12" borderId="102" xfId="8" applyNumberFormat="1" applyFont="1" applyFill="1" applyBorder="1" applyAlignment="1">
      <alignment horizontal="right" vertical="center"/>
    </xf>
    <xf numFmtId="49" fontId="8" fillId="17" borderId="69" xfId="0" applyNumberFormat="1" applyFont="1" applyFill="1" applyBorder="1" applyAlignment="1">
      <alignment horizontal="right" vertical="center" wrapText="1"/>
    </xf>
    <xf numFmtId="49" fontId="8" fillId="17" borderId="0" xfId="0" applyNumberFormat="1" applyFont="1" applyFill="1" applyBorder="1" applyAlignment="1">
      <alignment horizontal="left" vertical="center" wrapText="1"/>
    </xf>
    <xf numFmtId="49" fontId="8" fillId="17" borderId="21" xfId="0" applyNumberFormat="1" applyFont="1" applyFill="1" applyBorder="1" applyAlignment="1">
      <alignment horizontal="left" vertical="center" wrapText="1"/>
    </xf>
    <xf numFmtId="49" fontId="8" fillId="0" borderId="67" xfId="0" applyNumberFormat="1" applyFont="1" applyBorder="1" applyAlignment="1">
      <alignment horizontal="left" vertical="center" wrapText="1"/>
    </xf>
    <xf numFmtId="49" fontId="22" fillId="0" borderId="74" xfId="0" applyNumberFormat="1" applyFont="1" applyBorder="1" applyAlignment="1">
      <alignment vertical="center" wrapText="1"/>
    </xf>
    <xf numFmtId="49" fontId="8" fillId="0" borderId="74" xfId="0" applyNumberFormat="1" applyFont="1" applyBorder="1" applyAlignment="1">
      <alignment horizontal="right" vertical="center" wrapText="1"/>
    </xf>
    <xf numFmtId="49" fontId="8" fillId="0" borderId="74" xfId="0" applyNumberFormat="1" applyFont="1" applyFill="1" applyBorder="1" applyAlignment="1">
      <alignment vertical="center" wrapText="1"/>
    </xf>
    <xf numFmtId="49" fontId="8" fillId="17" borderId="77" xfId="0" applyNumberFormat="1" applyFont="1" applyFill="1" applyBorder="1" applyAlignment="1">
      <alignment horizontal="right" vertical="center" wrapText="1"/>
    </xf>
    <xf numFmtId="0" fontId="8" fillId="0" borderId="67" xfId="0" applyNumberFormat="1" applyFont="1" applyBorder="1" applyAlignment="1">
      <alignment horizontal="left" vertical="center" wrapText="1"/>
    </xf>
    <xf numFmtId="0" fontId="8" fillId="0" borderId="82" xfId="0" applyFont="1" applyFill="1" applyBorder="1" applyAlignment="1">
      <alignment horizontal="left" vertical="center" wrapText="1"/>
    </xf>
    <xf numFmtId="0" fontId="22" fillId="0" borderId="82" xfId="0" applyFont="1" applyFill="1" applyBorder="1" applyAlignment="1">
      <alignment horizontal="center" vertical="center"/>
    </xf>
    <xf numFmtId="0" fontId="8" fillId="0" borderId="81" xfId="0" applyFont="1" applyFill="1" applyBorder="1" applyAlignment="1">
      <alignment horizontal="left" vertical="center" wrapText="1"/>
    </xf>
    <xf numFmtId="0" fontId="22" fillId="0" borderId="81" xfId="0" applyFont="1" applyFill="1" applyBorder="1" applyAlignment="1">
      <alignment horizontal="center" vertical="center"/>
    </xf>
    <xf numFmtId="0" fontId="30" fillId="19" borderId="109" xfId="0" applyFont="1" applyFill="1" applyBorder="1" applyAlignment="1">
      <alignment vertical="center"/>
    </xf>
    <xf numFmtId="0" fontId="30" fillId="19" borderId="111" xfId="0" applyFont="1" applyFill="1" applyBorder="1" applyAlignment="1">
      <alignment vertical="center"/>
    </xf>
    <xf numFmtId="0" fontId="30" fillId="19" borderId="123" xfId="0" applyFont="1" applyFill="1" applyBorder="1" applyAlignment="1">
      <alignment vertical="center"/>
    </xf>
    <xf numFmtId="0" fontId="8" fillId="3" borderId="74" xfId="0" applyFont="1" applyFill="1" applyBorder="1" applyAlignment="1">
      <alignment vertical="center"/>
    </xf>
    <xf numFmtId="0" fontId="8" fillId="0" borderId="81" xfId="0" applyFont="1" applyBorder="1" applyAlignment="1">
      <alignment horizontal="center" vertical="center"/>
    </xf>
    <xf numFmtId="0" fontId="8" fillId="0" borderId="81" xfId="0" applyFont="1" applyFill="1" applyBorder="1" applyAlignment="1">
      <alignment vertical="center" wrapText="1"/>
    </xf>
    <xf numFmtId="0" fontId="8" fillId="0" borderId="82" xfId="0" applyFont="1" applyFill="1" applyBorder="1" applyAlignment="1">
      <alignment vertical="center" wrapText="1"/>
    </xf>
    <xf numFmtId="168" fontId="22" fillId="0" borderId="81" xfId="0" applyNumberFormat="1" applyFont="1" applyFill="1" applyBorder="1" applyAlignment="1">
      <alignment horizontal="right" vertical="center"/>
    </xf>
    <xf numFmtId="0" fontId="8" fillId="3" borderId="74" xfId="0" applyFont="1" applyFill="1" applyBorder="1" applyAlignment="1">
      <alignment vertical="center" wrapText="1"/>
    </xf>
    <xf numFmtId="168" fontId="22" fillId="0" borderId="81" xfId="0" applyNumberFormat="1" applyFont="1" applyFill="1" applyBorder="1" applyAlignment="1">
      <alignment horizontal="center" vertical="center"/>
    </xf>
    <xf numFmtId="0" fontId="30" fillId="19" borderId="124" xfId="0" applyFont="1" applyFill="1" applyBorder="1" applyAlignment="1">
      <alignment vertical="center"/>
    </xf>
    <xf numFmtId="0" fontId="22" fillId="3" borderId="104" xfId="0" applyFont="1" applyFill="1" applyBorder="1" applyAlignment="1">
      <alignment vertical="center" wrapText="1"/>
    </xf>
    <xf numFmtId="0" fontId="30" fillId="19" borderId="113" xfId="0" applyFont="1" applyFill="1" applyBorder="1" applyAlignment="1">
      <alignment vertical="center"/>
    </xf>
    <xf numFmtId="0" fontId="8" fillId="0" borderId="71" xfId="9" applyNumberFormat="1" applyFont="1" applyFill="1" applyBorder="1" applyAlignment="1">
      <alignment horizontal="left" vertical="center" wrapText="1"/>
    </xf>
    <xf numFmtId="0" fontId="8" fillId="0" borderId="74" xfId="9" applyNumberFormat="1" applyFont="1" applyFill="1" applyBorder="1" applyAlignment="1">
      <alignment horizontal="left" vertical="center" wrapText="1"/>
    </xf>
    <xf numFmtId="0" fontId="8" fillId="3" borderId="116" xfId="0" applyFont="1" applyFill="1" applyBorder="1" applyAlignment="1">
      <alignment horizontal="center" vertical="center"/>
    </xf>
    <xf numFmtId="0" fontId="26" fillId="3" borderId="117" xfId="0" applyFont="1" applyFill="1" applyBorder="1" applyAlignment="1">
      <alignment vertical="center" wrapText="1"/>
    </xf>
    <xf numFmtId="0" fontId="26" fillId="3" borderId="103" xfId="0" applyFont="1" applyFill="1" applyBorder="1" applyAlignment="1">
      <alignment vertical="center" wrapText="1"/>
    </xf>
    <xf numFmtId="0" fontId="26" fillId="3" borderId="89" xfId="0" applyFont="1" applyFill="1" applyBorder="1" applyAlignment="1">
      <alignment vertical="center" wrapText="1"/>
    </xf>
    <xf numFmtId="0" fontId="26" fillId="3" borderId="77" xfId="0" applyFont="1" applyFill="1" applyBorder="1" applyAlignment="1">
      <alignment vertical="center" wrapText="1"/>
    </xf>
    <xf numFmtId="0" fontId="30" fillId="17" borderId="69" xfId="0" applyFont="1" applyFill="1" applyBorder="1" applyAlignment="1">
      <alignment vertical="center" wrapText="1"/>
    </xf>
    <xf numFmtId="0" fontId="30" fillId="17" borderId="119" xfId="0" applyFont="1" applyFill="1" applyBorder="1" applyAlignment="1">
      <alignment vertical="center" wrapText="1"/>
    </xf>
    <xf numFmtId="0" fontId="8" fillId="20" borderId="74" xfId="0" applyFont="1" applyFill="1" applyBorder="1" applyAlignment="1">
      <alignment vertical="center" wrapText="1"/>
    </xf>
    <xf numFmtId="0" fontId="8" fillId="0" borderId="55" xfId="0" applyFont="1" applyBorder="1" applyAlignment="1">
      <alignment vertical="center"/>
    </xf>
    <xf numFmtId="0" fontId="8" fillId="21" borderId="74" xfId="0" applyFont="1" applyFill="1" applyBorder="1" applyAlignment="1">
      <alignment vertical="center" wrapText="1"/>
    </xf>
    <xf numFmtId="0" fontId="8" fillId="21" borderId="74" xfId="0" applyFont="1" applyFill="1" applyBorder="1" applyAlignment="1">
      <alignment horizontal="left" vertical="center" wrapText="1"/>
    </xf>
    <xf numFmtId="0" fontId="8" fillId="0" borderId="74" xfId="0" applyFont="1" applyFill="1" applyBorder="1" applyAlignment="1">
      <alignment vertical="center" wrapText="1" shrinkToFit="1"/>
    </xf>
    <xf numFmtId="0" fontId="8" fillId="0" borderId="74" xfId="0" applyFont="1" applyFill="1" applyBorder="1" applyAlignment="1">
      <alignment horizontal="left" vertical="center" wrapText="1" shrinkToFit="1"/>
    </xf>
    <xf numFmtId="0" fontId="8" fillId="0" borderId="120" xfId="0" applyFont="1" applyBorder="1" applyAlignment="1">
      <alignment vertical="center" wrapText="1"/>
    </xf>
    <xf numFmtId="0" fontId="8" fillId="0" borderId="121" xfId="0" applyFont="1" applyFill="1" applyBorder="1" applyAlignment="1">
      <alignment vertical="center" wrapText="1" shrinkToFit="1"/>
    </xf>
    <xf numFmtId="0" fontId="8" fillId="0" borderId="86" xfId="0" applyFont="1" applyFill="1" applyBorder="1" applyAlignment="1">
      <alignment vertical="center" wrapText="1" shrinkToFit="1"/>
    </xf>
    <xf numFmtId="0" fontId="8" fillId="0" borderId="86" xfId="0" applyFont="1" applyFill="1" applyBorder="1" applyAlignment="1">
      <alignment vertical="center" wrapText="1"/>
    </xf>
    <xf numFmtId="0" fontId="11" fillId="18" borderId="86" xfId="0" applyFont="1" applyFill="1" applyBorder="1" applyAlignment="1">
      <alignment horizontal="left" vertical="center" wrapText="1"/>
    </xf>
    <xf numFmtId="0" fontId="8" fillId="18" borderId="86" xfId="0" applyFont="1" applyFill="1" applyBorder="1" applyAlignment="1">
      <alignment vertical="center" wrapText="1"/>
    </xf>
    <xf numFmtId="0" fontId="11" fillId="18" borderId="97" xfId="0" applyFont="1" applyFill="1" applyBorder="1" applyAlignment="1">
      <alignment horizontal="left" vertical="center" wrapText="1"/>
    </xf>
    <xf numFmtId="0" fontId="8" fillId="18" borderId="97" xfId="0" applyFont="1" applyFill="1" applyBorder="1" applyAlignment="1">
      <alignment vertical="center" wrapText="1"/>
    </xf>
    <xf numFmtId="0" fontId="21" fillId="4" borderId="8" xfId="0" applyFont="1" applyFill="1" applyBorder="1" applyAlignment="1">
      <alignment vertical="center" wrapText="1"/>
    </xf>
    <xf numFmtId="0" fontId="21" fillId="4" borderId="4" xfId="0" applyFont="1" applyFill="1" applyBorder="1" applyAlignment="1">
      <alignment vertical="center" wrapText="1"/>
    </xf>
    <xf numFmtId="3" fontId="9" fillId="9" borderId="15" xfId="0" applyNumberFormat="1" applyFont="1" applyFill="1" applyBorder="1" applyAlignment="1">
      <alignment horizontal="center" vertical="center" wrapText="1"/>
    </xf>
    <xf numFmtId="3" fontId="4" fillId="0" borderId="14" xfId="0" applyNumberFormat="1" applyFont="1" applyFill="1" applyBorder="1" applyAlignment="1">
      <alignment horizontal="center" vertical="center" wrapText="1"/>
    </xf>
    <xf numFmtId="3" fontId="5" fillId="0" borderId="33" xfId="0" applyNumberFormat="1" applyFont="1" applyFill="1" applyBorder="1" applyAlignment="1">
      <alignment horizontal="right" vertical="center" wrapText="1"/>
    </xf>
    <xf numFmtId="3" fontId="5" fillId="0" borderId="34" xfId="0" applyNumberFormat="1" applyFont="1" applyFill="1" applyBorder="1" applyAlignment="1">
      <alignment horizontal="right" vertical="center" wrapText="1"/>
    </xf>
    <xf numFmtId="3" fontId="5" fillId="0" borderId="35" xfId="0" applyNumberFormat="1" applyFont="1" applyFill="1" applyBorder="1" applyAlignment="1">
      <alignment horizontal="right" vertical="center" wrapText="1"/>
    </xf>
    <xf numFmtId="3" fontId="23" fillId="0" borderId="14" xfId="0" applyNumberFormat="1" applyFont="1" applyFill="1" applyBorder="1" applyAlignment="1">
      <alignment horizontal="center" vertical="center" wrapText="1"/>
    </xf>
    <xf numFmtId="3" fontId="9" fillId="3" borderId="14" xfId="0" applyNumberFormat="1" applyFont="1" applyFill="1" applyBorder="1" applyAlignment="1">
      <alignment horizontal="center" vertical="center" wrapText="1"/>
    </xf>
    <xf numFmtId="0" fontId="8" fillId="0" borderId="14" xfId="0" applyFont="1" applyFill="1" applyBorder="1" applyAlignment="1">
      <alignment horizontal="left" vertical="center" wrapText="1"/>
    </xf>
    <xf numFmtId="0" fontId="21" fillId="4" borderId="10" xfId="0" applyFont="1" applyFill="1" applyBorder="1" applyAlignment="1">
      <alignment vertical="center" wrapText="1"/>
    </xf>
    <xf numFmtId="0" fontId="21" fillId="4" borderId="11" xfId="0" applyFont="1" applyFill="1" applyBorder="1" applyAlignment="1">
      <alignment vertical="center" wrapText="1"/>
    </xf>
    <xf numFmtId="3" fontId="9" fillId="3" borderId="16" xfId="0" applyNumberFormat="1" applyFont="1" applyFill="1" applyBorder="1" applyAlignment="1">
      <alignment horizontal="center" vertical="center" wrapText="1"/>
    </xf>
    <xf numFmtId="0" fontId="21" fillId="15" borderId="10" xfId="0" applyFont="1" applyFill="1" applyBorder="1" applyAlignment="1">
      <alignment vertical="center" wrapText="1"/>
    </xf>
    <xf numFmtId="0" fontId="21" fillId="15" borderId="11" xfId="0" applyFont="1" applyFill="1" applyBorder="1" applyAlignment="1">
      <alignment vertical="center" wrapText="1"/>
    </xf>
    <xf numFmtId="0" fontId="3" fillId="0" borderId="0" xfId="0" applyFont="1"/>
    <xf numFmtId="3" fontId="4" fillId="0" borderId="15" xfId="0" applyNumberFormat="1" applyFont="1" applyFill="1" applyBorder="1" applyAlignment="1">
      <alignment horizontal="center" vertical="center" wrapText="1"/>
    </xf>
    <xf numFmtId="0" fontId="3" fillId="0" borderId="13" xfId="0" applyFont="1" applyBorder="1" applyAlignment="1">
      <alignment vertical="center" wrapText="1"/>
    </xf>
    <xf numFmtId="0" fontId="3" fillId="3" borderId="1" xfId="0" applyFont="1" applyFill="1" applyBorder="1"/>
    <xf numFmtId="0" fontId="8" fillId="0" borderId="1" xfId="0" applyFont="1" applyBorder="1" applyAlignment="1">
      <alignment vertical="center" wrapText="1"/>
    </xf>
    <xf numFmtId="0" fontId="3" fillId="0" borderId="0" xfId="0" applyFont="1" applyAlignment="1">
      <alignment vertical="center"/>
    </xf>
    <xf numFmtId="3" fontId="11" fillId="0" borderId="0" xfId="0" applyNumberFormat="1" applyFont="1" applyAlignment="1">
      <alignment horizontal="center" vertical="center"/>
    </xf>
    <xf numFmtId="0" fontId="21" fillId="8" borderId="10" xfId="0" applyFont="1" applyFill="1" applyBorder="1" applyAlignment="1">
      <alignment vertical="center" wrapText="1"/>
    </xf>
    <xf numFmtId="0" fontId="21" fillId="8" borderId="11" xfId="0" applyFont="1" applyFill="1" applyBorder="1" applyAlignment="1">
      <alignment vertical="center" wrapText="1"/>
    </xf>
    <xf numFmtId="0" fontId="21" fillId="32" borderId="48" xfId="0" applyFont="1" applyFill="1" applyBorder="1" applyAlignment="1">
      <alignment vertical="center" wrapText="1"/>
    </xf>
    <xf numFmtId="0" fontId="21" fillId="32" borderId="51" xfId="0" applyFont="1" applyFill="1" applyBorder="1" applyAlignment="1">
      <alignment vertical="center" wrapText="1"/>
    </xf>
    <xf numFmtId="0" fontId="21" fillId="34" borderId="48" xfId="0" applyFont="1" applyFill="1" applyBorder="1" applyAlignment="1">
      <alignment vertical="center" wrapText="1"/>
    </xf>
    <xf numFmtId="0" fontId="21" fillId="34" borderId="51" xfId="0" applyFont="1" applyFill="1" applyBorder="1" applyAlignment="1">
      <alignment vertical="center" wrapText="1"/>
    </xf>
    <xf numFmtId="0" fontId="21" fillId="34" borderId="10" xfId="0" applyFont="1" applyFill="1" applyBorder="1" applyAlignment="1">
      <alignment vertical="center" wrapText="1"/>
    </xf>
    <xf numFmtId="0" fontId="21" fillId="34" borderId="100" xfId="0" applyFont="1" applyFill="1" applyBorder="1" applyAlignment="1">
      <alignment vertical="center" wrapText="1"/>
    </xf>
    <xf numFmtId="0" fontId="22" fillId="33" borderId="8" xfId="0" applyFont="1" applyFill="1" applyBorder="1" applyAlignment="1">
      <alignment horizontal="center" vertical="center" wrapText="1"/>
    </xf>
    <xf numFmtId="0" fontId="21" fillId="33" borderId="8" xfId="0" applyFont="1" applyFill="1" applyBorder="1" applyAlignment="1">
      <alignment vertical="center" wrapText="1"/>
    </xf>
    <xf numFmtId="0" fontId="6" fillId="14" borderId="8" xfId="0" applyFont="1" applyFill="1" applyBorder="1" applyAlignment="1">
      <alignment vertical="center" wrapText="1"/>
    </xf>
    <xf numFmtId="0" fontId="6" fillId="14" borderId="4" xfId="0" applyFont="1" applyFill="1" applyBorder="1" applyAlignment="1">
      <alignment vertical="center" wrapText="1"/>
    </xf>
    <xf numFmtId="0" fontId="22" fillId="33" borderId="8" xfId="0" applyFont="1" applyFill="1" applyBorder="1" applyAlignment="1">
      <alignment vertical="center" wrapText="1"/>
    </xf>
    <xf numFmtId="0" fontId="8" fillId="3" borderId="1" xfId="0" applyFont="1" applyFill="1" applyBorder="1" applyAlignment="1">
      <alignment vertical="center" wrapText="1"/>
    </xf>
    <xf numFmtId="3" fontId="4" fillId="3" borderId="14" xfId="0" applyNumberFormat="1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wrapText="1"/>
    </xf>
    <xf numFmtId="0" fontId="3" fillId="3" borderId="1" xfId="0" applyFont="1" applyFill="1" applyBorder="1" applyAlignment="1">
      <alignment vertical="center" wrapText="1"/>
    </xf>
    <xf numFmtId="0" fontId="3" fillId="3" borderId="1" xfId="0" applyFont="1" applyFill="1" applyBorder="1" applyAlignment="1">
      <alignment horizontal="left" vertical="center" wrapText="1"/>
    </xf>
    <xf numFmtId="0" fontId="3" fillId="3" borderId="13" xfId="0" applyFont="1" applyFill="1" applyBorder="1"/>
    <xf numFmtId="0" fontId="3" fillId="3" borderId="13" xfId="0" applyFont="1" applyFill="1" applyBorder="1" applyAlignment="1">
      <alignment vertical="center" wrapText="1"/>
    </xf>
    <xf numFmtId="0" fontId="6" fillId="2" borderId="8" xfId="0" applyFont="1" applyFill="1" applyBorder="1" applyAlignment="1">
      <alignment vertical="center" wrapText="1"/>
    </xf>
    <xf numFmtId="0" fontId="6" fillId="2" borderId="4" xfId="0" applyFont="1" applyFill="1" applyBorder="1" applyAlignment="1">
      <alignment vertical="center" wrapText="1"/>
    </xf>
    <xf numFmtId="0" fontId="21" fillId="25" borderId="48" xfId="0" applyFont="1" applyFill="1" applyBorder="1" applyAlignment="1">
      <alignment horizontal="center" vertical="center" wrapText="1"/>
    </xf>
    <xf numFmtId="0" fontId="21" fillId="25" borderId="51" xfId="0" applyFont="1" applyFill="1" applyBorder="1" applyAlignment="1">
      <alignment horizontal="center" vertical="center" wrapText="1"/>
    </xf>
    <xf numFmtId="3" fontId="4" fillId="0" borderId="12" xfId="0" applyNumberFormat="1" applyFont="1" applyFill="1" applyBorder="1" applyAlignment="1">
      <alignment horizontal="center" vertical="center" wrapText="1"/>
    </xf>
    <xf numFmtId="3" fontId="5" fillId="0" borderId="12" xfId="0" applyNumberFormat="1" applyFont="1" applyFill="1" applyBorder="1" applyAlignment="1">
      <alignment horizontal="right" vertical="center" wrapText="1"/>
    </xf>
    <xf numFmtId="0" fontId="8" fillId="0" borderId="14" xfId="0" applyNumberFormat="1" applyFont="1" applyBorder="1" applyAlignment="1">
      <alignment horizontal="left" vertical="center" wrapText="1"/>
    </xf>
    <xf numFmtId="0" fontId="3" fillId="0" borderId="3" xfId="0" applyFont="1" applyBorder="1"/>
    <xf numFmtId="0" fontId="18" fillId="4" borderId="46" xfId="3" applyFont="1" applyFill="1" applyBorder="1" applyAlignment="1">
      <alignment horizontal="left" vertical="center" wrapText="1"/>
    </xf>
    <xf numFmtId="0" fontId="18" fillId="4" borderId="45" xfId="3" applyFont="1" applyFill="1" applyBorder="1" applyAlignment="1">
      <alignment horizontal="left" vertical="center" wrapText="1"/>
    </xf>
    <xf numFmtId="0" fontId="18" fillId="4" borderId="46" xfId="3" applyFont="1" applyFill="1" applyBorder="1" applyAlignment="1">
      <alignment horizontal="left" vertical="center" wrapText="1"/>
    </xf>
    <xf numFmtId="0" fontId="18" fillId="4" borderId="10" xfId="3" applyFont="1" applyFill="1" applyBorder="1" applyAlignment="1">
      <alignment horizontal="left" vertical="center" wrapText="1"/>
    </xf>
    <xf numFmtId="0" fontId="8" fillId="3" borderId="14" xfId="0" applyFont="1" applyFill="1" applyBorder="1" applyAlignment="1">
      <alignment horizontal="left" vertical="center" wrapText="1"/>
    </xf>
    <xf numFmtId="0" fontId="8" fillId="3" borderId="15" xfId="0" applyFont="1" applyFill="1" applyBorder="1" applyAlignment="1">
      <alignment horizontal="left" vertical="center" wrapText="1"/>
    </xf>
    <xf numFmtId="0" fontId="35" fillId="3" borderId="0" xfId="0" applyFont="1" applyFill="1"/>
    <xf numFmtId="0" fontId="21" fillId="4" borderId="0" xfId="0" applyFont="1" applyFill="1" applyBorder="1" applyAlignment="1">
      <alignment vertical="center" wrapText="1"/>
    </xf>
    <xf numFmtId="0" fontId="21" fillId="7" borderId="0" xfId="0" applyFont="1" applyFill="1" applyBorder="1" applyAlignment="1">
      <alignment vertical="center" wrapText="1"/>
    </xf>
    <xf numFmtId="0" fontId="21" fillId="4" borderId="10" xfId="0" applyFont="1" applyFill="1" applyBorder="1" applyAlignment="1">
      <alignment horizontal="center" vertical="center" wrapText="1"/>
    </xf>
    <xf numFmtId="0" fontId="22" fillId="13" borderId="8" xfId="0" applyFont="1" applyFill="1" applyBorder="1" applyAlignment="1">
      <alignment vertical="center" wrapText="1"/>
    </xf>
    <xf numFmtId="0" fontId="21" fillId="4" borderId="0" xfId="0" applyFont="1" applyFill="1" applyBorder="1" applyAlignment="1">
      <alignment horizontal="left" vertical="center" wrapText="1"/>
    </xf>
    <xf numFmtId="0" fontId="0" fillId="0" borderId="12" xfId="0" applyBorder="1"/>
    <xf numFmtId="0" fontId="8" fillId="3" borderId="12" xfId="0" applyFont="1" applyFill="1" applyBorder="1" applyAlignment="1">
      <alignment vertical="center" wrapText="1"/>
    </xf>
    <xf numFmtId="3" fontId="5" fillId="0" borderId="12" xfId="0" applyNumberFormat="1" applyFont="1" applyFill="1" applyBorder="1" applyAlignment="1">
      <alignment vertical="center" wrapText="1"/>
    </xf>
    <xf numFmtId="0" fontId="0" fillId="0" borderId="38" xfId="0" applyBorder="1"/>
    <xf numFmtId="3" fontId="9" fillId="3" borderId="15" xfId="0" applyNumberFormat="1" applyFont="1" applyFill="1" applyBorder="1" applyAlignment="1">
      <alignment horizontal="center" vertical="center" wrapText="1"/>
    </xf>
    <xf numFmtId="3" fontId="22" fillId="35" borderId="14" xfId="0" applyNumberFormat="1" applyFont="1" applyFill="1" applyBorder="1" applyAlignment="1">
      <alignment horizontal="center" vertical="center" wrapText="1"/>
    </xf>
    <xf numFmtId="0" fontId="22" fillId="13" borderId="10" xfId="0" applyFont="1" applyFill="1" applyBorder="1" applyAlignment="1">
      <alignment vertical="center" wrapText="1"/>
    </xf>
    <xf numFmtId="0" fontId="22" fillId="13" borderId="11" xfId="0" applyFont="1" applyFill="1" applyBorder="1" applyAlignment="1">
      <alignment vertical="center" wrapText="1"/>
    </xf>
    <xf numFmtId="0" fontId="0" fillId="0" borderId="0" xfId="0" applyAlignment="1">
      <alignment horizontal="left" vertical="center"/>
    </xf>
    <xf numFmtId="3" fontId="38" fillId="35" borderId="12" xfId="0" applyNumberFormat="1" applyFont="1" applyFill="1" applyBorder="1" applyAlignment="1">
      <alignment horizontal="center" vertical="center" wrapText="1"/>
    </xf>
    <xf numFmtId="3" fontId="22" fillId="16" borderId="12" xfId="0" applyNumberFormat="1" applyFont="1" applyFill="1" applyBorder="1" applyAlignment="1">
      <alignment horizontal="center" vertical="center" wrapText="1"/>
    </xf>
    <xf numFmtId="0" fontId="21" fillId="4" borderId="11" xfId="0" applyFont="1" applyFill="1" applyBorder="1" applyAlignment="1">
      <alignment horizontal="center" vertical="center" wrapText="1"/>
    </xf>
    <xf numFmtId="0" fontId="39" fillId="5" borderId="8" xfId="0" applyFont="1" applyFill="1" applyBorder="1" applyAlignment="1">
      <alignment vertical="center" wrapText="1"/>
    </xf>
    <xf numFmtId="0" fontId="39" fillId="5" borderId="4" xfId="0" applyFont="1" applyFill="1" applyBorder="1" applyAlignment="1">
      <alignment vertical="center" wrapText="1"/>
    </xf>
    <xf numFmtId="0" fontId="21" fillId="6" borderId="8" xfId="0" applyFont="1" applyFill="1" applyBorder="1" applyAlignment="1">
      <alignment wrapText="1"/>
    </xf>
    <xf numFmtId="0" fontId="21" fillId="6" borderId="4" xfId="0" applyFont="1" applyFill="1" applyBorder="1" applyAlignment="1">
      <alignment wrapText="1"/>
    </xf>
    <xf numFmtId="0" fontId="39" fillId="5" borderId="10" xfId="0" applyFont="1" applyFill="1" applyBorder="1" applyAlignment="1">
      <alignment vertical="center" wrapText="1"/>
    </xf>
    <xf numFmtId="0" fontId="39" fillId="5" borderId="11" xfId="0" applyFont="1" applyFill="1" applyBorder="1" applyAlignment="1">
      <alignment vertical="center" wrapText="1"/>
    </xf>
    <xf numFmtId="0" fontId="36" fillId="29" borderId="5" xfId="0" applyFont="1" applyFill="1" applyBorder="1" applyAlignment="1">
      <alignment vertical="center" wrapText="1"/>
    </xf>
    <xf numFmtId="0" fontId="36" fillId="29" borderId="6" xfId="0" applyFont="1" applyFill="1" applyBorder="1" applyAlignment="1">
      <alignment vertical="center" wrapText="1"/>
    </xf>
    <xf numFmtId="0" fontId="22" fillId="18" borderId="69" xfId="0" applyFont="1" applyFill="1" applyBorder="1" applyAlignment="1">
      <alignment vertical="center" wrapText="1"/>
    </xf>
    <xf numFmtId="0" fontId="22" fillId="18" borderId="119" xfId="0" applyFont="1" applyFill="1" applyBorder="1" applyAlignment="1">
      <alignment vertical="center" wrapText="1"/>
    </xf>
    <xf numFmtId="0" fontId="42" fillId="0" borderId="12" xfId="0" applyFont="1" applyBorder="1" applyAlignment="1">
      <alignment horizontal="left" vertical="center" wrapText="1"/>
    </xf>
    <xf numFmtId="3" fontId="9" fillId="9" borderId="0" xfId="0" applyNumberFormat="1" applyFont="1" applyFill="1" applyBorder="1" applyAlignment="1">
      <alignment horizontal="center" vertical="center" wrapText="1"/>
    </xf>
    <xf numFmtId="3" fontId="22" fillId="16" borderId="13" xfId="0" applyNumberFormat="1" applyFont="1" applyFill="1" applyBorder="1" applyAlignment="1">
      <alignment horizontal="center" vertical="center" wrapText="1"/>
    </xf>
    <xf numFmtId="0" fontId="0" fillId="0" borderId="0" xfId="0" applyFont="1" applyAlignment="1">
      <alignment horizontal="left"/>
    </xf>
    <xf numFmtId="3" fontId="9" fillId="9" borderId="140" xfId="0" applyNumberFormat="1" applyFont="1" applyFill="1" applyBorder="1" applyAlignment="1">
      <alignment horizontal="center" vertical="center" wrapText="1"/>
    </xf>
    <xf numFmtId="3" fontId="22" fillId="16" borderId="1" xfId="0" applyNumberFormat="1" applyFont="1" applyFill="1" applyBorder="1" applyAlignment="1">
      <alignment horizontal="center" vertical="center" wrapText="1"/>
    </xf>
    <xf numFmtId="0" fontId="43" fillId="0" borderId="1" xfId="0" applyFont="1" applyBorder="1" applyAlignment="1">
      <alignment vertical="center" wrapText="1"/>
    </xf>
    <xf numFmtId="0" fontId="43" fillId="0" borderId="1" xfId="0" applyNumberFormat="1" applyFont="1" applyBorder="1" applyAlignment="1">
      <alignment horizontal="left" vertical="center" wrapText="1"/>
    </xf>
    <xf numFmtId="0" fontId="0" fillId="0" borderId="0" xfId="0" applyBorder="1"/>
    <xf numFmtId="0" fontId="0" fillId="0" borderId="0" xfId="0" applyBorder="1" applyAlignment="1">
      <alignment horizontal="center" vertical="center"/>
    </xf>
    <xf numFmtId="0" fontId="3" fillId="0" borderId="0" xfId="0" applyFont="1" applyBorder="1" applyAlignment="1">
      <alignment vertical="center"/>
    </xf>
    <xf numFmtId="0" fontId="22" fillId="33" borderId="4" xfId="0" applyFont="1" applyFill="1" applyBorder="1" applyAlignment="1">
      <alignment horizontal="center" vertical="center" wrapText="1"/>
    </xf>
    <xf numFmtId="0" fontId="8" fillId="3" borderId="13" xfId="0" applyFont="1" applyFill="1" applyBorder="1" applyAlignment="1">
      <alignment vertical="center" wrapText="1"/>
    </xf>
    <xf numFmtId="3" fontId="4" fillId="3" borderId="16" xfId="0" applyNumberFormat="1" applyFont="1" applyFill="1" applyBorder="1" applyAlignment="1">
      <alignment horizontal="center" vertical="center" wrapText="1"/>
    </xf>
    <xf numFmtId="3" fontId="5" fillId="3" borderId="37" xfId="0" applyNumberFormat="1" applyFont="1" applyFill="1" applyBorder="1" applyAlignment="1">
      <alignment horizontal="right" vertical="center" wrapText="1"/>
    </xf>
    <xf numFmtId="3" fontId="5" fillId="3" borderId="0" xfId="0" applyNumberFormat="1" applyFont="1" applyFill="1" applyBorder="1" applyAlignment="1">
      <alignment horizontal="right" vertical="center" wrapText="1"/>
    </xf>
    <xf numFmtId="3" fontId="5" fillId="3" borderId="139" xfId="0" applyNumberFormat="1" applyFont="1" applyFill="1" applyBorder="1" applyAlignment="1">
      <alignment horizontal="right" vertical="center" wrapText="1"/>
    </xf>
    <xf numFmtId="0" fontId="22" fillId="33" borderId="4" xfId="0" applyFont="1" applyFill="1" applyBorder="1" applyAlignment="1">
      <alignment vertical="center" wrapText="1"/>
    </xf>
    <xf numFmtId="0" fontId="3" fillId="5" borderId="5" xfId="0" applyFont="1" applyFill="1" applyBorder="1"/>
    <xf numFmtId="0" fontId="3" fillId="5" borderId="6" xfId="0" applyFont="1" applyFill="1" applyBorder="1"/>
    <xf numFmtId="0" fontId="3" fillId="5" borderId="10" xfId="0" applyFont="1" applyFill="1" applyBorder="1"/>
    <xf numFmtId="0" fontId="3" fillId="5" borderId="11" xfId="0" applyFont="1" applyFill="1" applyBorder="1"/>
    <xf numFmtId="3" fontId="9" fillId="0" borderId="14" xfId="0" applyNumberFormat="1" applyFont="1" applyFill="1" applyBorder="1" applyAlignment="1">
      <alignment horizontal="center" vertical="center" wrapText="1"/>
    </xf>
    <xf numFmtId="0" fontId="21" fillId="15" borderId="140" xfId="0" applyFont="1" applyFill="1" applyBorder="1" applyAlignment="1">
      <alignment vertical="center" wrapText="1"/>
    </xf>
    <xf numFmtId="3" fontId="22" fillId="13" borderId="14" xfId="0" applyNumberFormat="1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left" vertical="center" wrapText="1"/>
    </xf>
    <xf numFmtId="3" fontId="9" fillId="9" borderId="32" xfId="0" applyNumberFormat="1" applyFont="1" applyFill="1" applyBorder="1" applyAlignment="1">
      <alignment vertical="center" wrapText="1"/>
    </xf>
    <xf numFmtId="3" fontId="9" fillId="9" borderId="14" xfId="0" applyNumberFormat="1" applyFont="1" applyFill="1" applyBorder="1" applyAlignment="1">
      <alignment vertical="center" wrapText="1"/>
    </xf>
    <xf numFmtId="0" fontId="47" fillId="12" borderId="1" xfId="10" applyFont="1" applyFill="1" applyBorder="1" applyAlignment="1">
      <alignment horizontal="center" vertical="center"/>
    </xf>
    <xf numFmtId="0" fontId="47" fillId="0" borderId="1" xfId="10" applyFont="1" applyFill="1" applyBorder="1" applyAlignment="1">
      <alignment horizontal="center" vertical="center"/>
    </xf>
    <xf numFmtId="0" fontId="51" fillId="36" borderId="0" xfId="0" applyFont="1" applyFill="1" applyBorder="1" applyAlignment="1">
      <alignment vertical="center" wrapText="1"/>
    </xf>
    <xf numFmtId="0" fontId="57" fillId="0" borderId="12" xfId="0" applyFont="1" applyFill="1" applyBorder="1" applyAlignment="1">
      <alignment horizontal="left" vertical="center" wrapText="1"/>
    </xf>
    <xf numFmtId="0" fontId="21" fillId="15" borderId="5" xfId="0" applyFont="1" applyFill="1" applyBorder="1" applyAlignment="1">
      <alignment vertical="center" wrapText="1"/>
    </xf>
    <xf numFmtId="0" fontId="21" fillId="15" borderId="10" xfId="0" applyFont="1" applyFill="1" applyBorder="1" applyAlignment="1">
      <alignment horizontal="center" vertical="center" wrapText="1"/>
    </xf>
    <xf numFmtId="0" fontId="21" fillId="15" borderId="11" xfId="0" applyFont="1" applyFill="1" applyBorder="1" applyAlignment="1">
      <alignment horizontal="center" vertical="center" wrapText="1"/>
    </xf>
    <xf numFmtId="0" fontId="20" fillId="0" borderId="12" xfId="0" applyFont="1" applyFill="1" applyBorder="1" applyAlignment="1">
      <alignment horizontal="left" vertical="center" wrapText="1"/>
    </xf>
    <xf numFmtId="4" fontId="63" fillId="0" borderId="0" xfId="0" applyNumberFormat="1" applyFont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4" fontId="7" fillId="0" borderId="0" xfId="0" applyNumberFormat="1" applyFont="1" applyAlignment="1">
      <alignment horizontal="center" vertical="center"/>
    </xf>
    <xf numFmtId="4" fontId="64" fillId="0" borderId="0" xfId="0" applyNumberFormat="1" applyFont="1" applyAlignment="1">
      <alignment horizontal="center" vertical="center"/>
    </xf>
    <xf numFmtId="3" fontId="0" fillId="0" borderId="0" xfId="0" applyNumberFormat="1" applyAlignment="1">
      <alignment vertical="center"/>
    </xf>
    <xf numFmtId="0" fontId="33" fillId="4" borderId="37" xfId="0" applyFont="1" applyFill="1" applyBorder="1" applyAlignment="1">
      <alignment vertical="center"/>
    </xf>
    <xf numFmtId="0" fontId="33" fillId="4" borderId="0" xfId="0" applyFont="1" applyFill="1" applyBorder="1" applyAlignment="1">
      <alignment vertical="center"/>
    </xf>
    <xf numFmtId="0" fontId="33" fillId="4" borderId="139" xfId="0" applyFont="1" applyFill="1" applyBorder="1" applyAlignment="1">
      <alignment vertical="center"/>
    </xf>
    <xf numFmtId="0" fontId="33" fillId="15" borderId="144" xfId="0" applyFont="1" applyFill="1" applyBorder="1" applyAlignment="1">
      <alignment vertical="center"/>
    </xf>
    <xf numFmtId="0" fontId="33" fillId="15" borderId="7" xfId="0" applyFont="1" applyFill="1" applyBorder="1" applyAlignment="1">
      <alignment vertical="center"/>
    </xf>
    <xf numFmtId="0" fontId="34" fillId="4" borderId="45" xfId="3" applyFont="1" applyFill="1" applyBorder="1" applyAlignment="1">
      <alignment horizontal="left" vertical="center" wrapText="1"/>
    </xf>
    <xf numFmtId="0" fontId="34" fillId="4" borderId="45" xfId="3" applyFont="1" applyFill="1" applyBorder="1" applyAlignment="1">
      <alignment horizontal="left" vertical="center" wrapText="1"/>
    </xf>
    <xf numFmtId="0" fontId="18" fillId="4" borderId="10" xfId="3" applyFont="1" applyFill="1" applyBorder="1" applyAlignment="1">
      <alignment horizontal="left" vertical="center" wrapText="1"/>
    </xf>
    <xf numFmtId="0" fontId="21" fillId="4" borderId="0" xfId="0" applyFont="1" applyFill="1" applyBorder="1" applyAlignment="1">
      <alignment horizontal="left" vertical="center" wrapText="1"/>
    </xf>
    <xf numFmtId="3" fontId="5" fillId="0" borderId="0" xfId="0" applyNumberFormat="1" applyFont="1" applyFill="1" applyBorder="1" applyAlignment="1">
      <alignment horizontal="right" vertical="center" wrapText="1"/>
    </xf>
    <xf numFmtId="0" fontId="14" fillId="10" borderId="40" xfId="0" applyFont="1" applyFill="1" applyBorder="1" applyAlignment="1">
      <alignment horizontal="center" vertical="center" wrapText="1"/>
    </xf>
    <xf numFmtId="0" fontId="14" fillId="11" borderId="27" xfId="0" applyFont="1" applyFill="1" applyBorder="1" applyAlignment="1">
      <alignment horizontal="center" vertical="center" wrapText="1"/>
    </xf>
    <xf numFmtId="0" fontId="14" fillId="11" borderId="25" xfId="0" applyFont="1" applyFill="1" applyBorder="1" applyAlignment="1">
      <alignment horizontal="center" vertical="center" wrapText="1"/>
    </xf>
    <xf numFmtId="0" fontId="14" fillId="10" borderId="26" xfId="0" applyFont="1" applyFill="1" applyBorder="1" applyAlignment="1">
      <alignment horizontal="center" vertical="center" wrapText="1"/>
    </xf>
    <xf numFmtId="0" fontId="14" fillId="11" borderId="41" xfId="0" applyFont="1" applyFill="1" applyBorder="1" applyAlignment="1">
      <alignment horizontal="center" vertical="center" wrapText="1"/>
    </xf>
    <xf numFmtId="0" fontId="14" fillId="11" borderId="26" xfId="0" applyFont="1" applyFill="1" applyBorder="1" applyAlignment="1">
      <alignment horizontal="center" vertical="center" wrapText="1"/>
    </xf>
    <xf numFmtId="0" fontId="19" fillId="10" borderId="40" xfId="0" applyFont="1" applyFill="1" applyBorder="1" applyAlignment="1">
      <alignment horizontal="center" vertical="center" wrapText="1"/>
    </xf>
    <xf numFmtId="3" fontId="66" fillId="0" borderId="0" xfId="0" applyNumberFormat="1" applyFont="1"/>
    <xf numFmtId="0" fontId="14" fillId="11" borderId="146" xfId="0" applyFont="1" applyFill="1" applyBorder="1" applyAlignment="1">
      <alignment horizontal="center" vertical="center" wrapText="1"/>
    </xf>
    <xf numFmtId="3" fontId="4" fillId="35" borderId="14" xfId="0" applyNumberFormat="1" applyFont="1" applyFill="1" applyBorder="1" applyAlignment="1">
      <alignment horizontal="center" vertical="center" wrapText="1"/>
    </xf>
    <xf numFmtId="3" fontId="5" fillId="35" borderId="33" xfId="0" applyNumberFormat="1" applyFont="1" applyFill="1" applyBorder="1" applyAlignment="1">
      <alignment horizontal="right" vertical="center" wrapText="1"/>
    </xf>
    <xf numFmtId="3" fontId="5" fillId="35" borderId="34" xfId="0" applyNumberFormat="1" applyFont="1" applyFill="1" applyBorder="1" applyAlignment="1">
      <alignment horizontal="right" vertical="center" wrapText="1"/>
    </xf>
    <xf numFmtId="3" fontId="5" fillId="35" borderId="35" xfId="0" applyNumberFormat="1" applyFont="1" applyFill="1" applyBorder="1" applyAlignment="1">
      <alignment horizontal="right" vertical="center" wrapText="1"/>
    </xf>
    <xf numFmtId="4" fontId="66" fillId="0" borderId="0" xfId="0" applyNumberFormat="1" applyFont="1" applyAlignment="1">
      <alignment horizontal="center" vertical="center"/>
    </xf>
    <xf numFmtId="0" fontId="69" fillId="0" borderId="12" xfId="0" applyFont="1" applyFill="1" applyBorder="1" applyAlignment="1">
      <alignment horizontal="left" vertical="center" wrapText="1"/>
    </xf>
    <xf numFmtId="0" fontId="8" fillId="0" borderId="3" xfId="0" applyNumberFormat="1" applyFont="1" applyBorder="1" applyAlignment="1">
      <alignment horizontal="left" vertical="center" wrapText="1"/>
    </xf>
    <xf numFmtId="3" fontId="4" fillId="0" borderId="3" xfId="0" applyNumberFormat="1" applyFont="1" applyFill="1" applyBorder="1" applyAlignment="1">
      <alignment horizontal="center" vertical="center" wrapText="1"/>
    </xf>
    <xf numFmtId="3" fontId="5" fillId="0" borderId="1" xfId="0" applyNumberFormat="1" applyFont="1" applyFill="1" applyBorder="1" applyAlignment="1">
      <alignment horizontal="right" vertical="center" wrapText="1"/>
    </xf>
    <xf numFmtId="3" fontId="5" fillId="0" borderId="148" xfId="0" applyNumberFormat="1" applyFont="1" applyFill="1" applyBorder="1" applyAlignment="1">
      <alignment horizontal="right" vertical="center" wrapText="1"/>
    </xf>
    <xf numFmtId="0" fontId="3" fillId="0" borderId="13" xfId="0" applyFont="1" applyBorder="1"/>
    <xf numFmtId="0" fontId="43" fillId="0" borderId="13" xfId="0" applyFont="1" applyBorder="1" applyAlignment="1">
      <alignment vertical="center" wrapText="1"/>
    </xf>
    <xf numFmtId="3" fontId="4" fillId="0" borderId="16" xfId="0" applyNumberFormat="1" applyFont="1" applyFill="1" applyBorder="1" applyAlignment="1">
      <alignment horizontal="center" vertical="center" wrapText="1"/>
    </xf>
    <xf numFmtId="0" fontId="21" fillId="32" borderId="10" xfId="0" applyFont="1" applyFill="1" applyBorder="1" applyAlignment="1">
      <alignment vertical="center" wrapText="1"/>
    </xf>
    <xf numFmtId="0" fontId="21" fillId="32" borderId="100" xfId="0" applyFont="1" applyFill="1" applyBorder="1" applyAlignment="1">
      <alignment vertical="center" wrapText="1"/>
    </xf>
    <xf numFmtId="3" fontId="4" fillId="0" borderId="1" xfId="0" applyNumberFormat="1" applyFont="1" applyFill="1" applyBorder="1" applyAlignment="1">
      <alignment horizontal="center" vertical="center" wrapText="1"/>
    </xf>
    <xf numFmtId="3" fontId="5" fillId="0" borderId="45" xfId="0" applyNumberFormat="1" applyFont="1" applyFill="1" applyBorder="1" applyAlignment="1">
      <alignment horizontal="right" vertical="center" wrapText="1"/>
    </xf>
    <xf numFmtId="3" fontId="5" fillId="0" borderId="46" xfId="0" applyNumberFormat="1" applyFont="1" applyFill="1" applyBorder="1" applyAlignment="1">
      <alignment horizontal="right" vertical="center" wrapText="1"/>
    </xf>
    <xf numFmtId="3" fontId="5" fillId="0" borderId="47" xfId="0" applyNumberFormat="1" applyFont="1" applyFill="1" applyBorder="1" applyAlignment="1">
      <alignment horizontal="right" vertical="center" wrapText="1"/>
    </xf>
    <xf numFmtId="3" fontId="5" fillId="0" borderId="2" xfId="0" applyNumberFormat="1" applyFont="1" applyFill="1" applyBorder="1" applyAlignment="1">
      <alignment horizontal="right" vertical="center" wrapText="1"/>
    </xf>
    <xf numFmtId="3" fontId="5" fillId="0" borderId="8" xfId="0" applyNumberFormat="1" applyFont="1" applyFill="1" applyBorder="1" applyAlignment="1">
      <alignment horizontal="right" vertical="center" wrapText="1"/>
    </xf>
    <xf numFmtId="3" fontId="5" fillId="0" borderId="4" xfId="0" applyNumberFormat="1" applyFont="1" applyFill="1" applyBorder="1" applyAlignment="1">
      <alignment horizontal="right" vertical="center" wrapText="1"/>
    </xf>
    <xf numFmtId="0" fontId="22" fillId="0" borderId="1" xfId="0" applyNumberFormat="1" applyFont="1" applyFill="1" applyBorder="1" applyAlignment="1">
      <alignment horizontal="right" vertical="center"/>
    </xf>
    <xf numFmtId="0" fontId="22" fillId="0" borderId="1" xfId="0" applyFont="1" applyFill="1" applyBorder="1" applyAlignment="1">
      <alignment horizontal="right" vertical="center"/>
    </xf>
    <xf numFmtId="0" fontId="23" fillId="0" borderId="1" xfId="0" applyFont="1" applyFill="1" applyBorder="1" applyAlignment="1">
      <alignment horizontal="right" vertical="center"/>
    </xf>
    <xf numFmtId="0" fontId="8" fillId="0" borderId="1" xfId="0" applyFont="1" applyFill="1" applyBorder="1" applyAlignment="1">
      <alignment horizontal="right" vertical="center"/>
    </xf>
    <xf numFmtId="3" fontId="23" fillId="0" borderId="1" xfId="0" applyNumberFormat="1" applyFont="1" applyFill="1" applyBorder="1" applyAlignment="1">
      <alignment horizontal="right" vertical="center"/>
    </xf>
    <xf numFmtId="3" fontId="8" fillId="0" borderId="1" xfId="0" applyNumberFormat="1" applyFont="1" applyFill="1" applyBorder="1" applyAlignment="1">
      <alignment horizontal="right" vertical="center"/>
    </xf>
    <xf numFmtId="167" fontId="24" fillId="12" borderId="1" xfId="8" applyNumberFormat="1" applyFont="1" applyFill="1" applyBorder="1" applyAlignment="1">
      <alignment horizontal="right" vertical="center"/>
    </xf>
    <xf numFmtId="0" fontId="8" fillId="0" borderId="1" xfId="0" applyNumberFormat="1" applyFont="1" applyBorder="1" applyAlignment="1">
      <alignment horizontal="right" vertical="center"/>
    </xf>
    <xf numFmtId="0" fontId="8" fillId="0" borderId="4" xfId="0" applyFont="1" applyFill="1" applyBorder="1" applyAlignment="1">
      <alignment horizontal="left" vertical="center"/>
    </xf>
    <xf numFmtId="0" fontId="22" fillId="0" borderId="139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wrapText="1"/>
    </xf>
    <xf numFmtId="0" fontId="8" fillId="0" borderId="4" xfId="0" applyFont="1" applyFill="1" applyBorder="1" applyAlignment="1">
      <alignment horizontal="left"/>
    </xf>
    <xf numFmtId="0" fontId="8" fillId="0" borderId="1" xfId="0" applyFont="1" applyFill="1" applyBorder="1" applyAlignment="1">
      <alignment wrapText="1"/>
    </xf>
    <xf numFmtId="0" fontId="29" fillId="0" borderId="1" xfId="1" applyFont="1" applyBorder="1" applyAlignment="1">
      <alignment wrapText="1"/>
    </xf>
    <xf numFmtId="1" fontId="23" fillId="0" borderId="74" xfId="0" applyNumberFormat="1" applyFont="1" applyFill="1" applyBorder="1" applyAlignment="1">
      <alignment horizontal="right" vertical="center"/>
    </xf>
    <xf numFmtId="3" fontId="25" fillId="35" borderId="29" xfId="0" applyNumberFormat="1" applyFont="1" applyFill="1" applyBorder="1" applyAlignment="1">
      <alignment horizontal="right" vertical="center" wrapText="1"/>
    </xf>
    <xf numFmtId="3" fontId="25" fillId="35" borderId="30" xfId="0" applyNumberFormat="1" applyFont="1" applyFill="1" applyBorder="1" applyAlignment="1">
      <alignment horizontal="right" vertical="center" wrapText="1"/>
    </xf>
    <xf numFmtId="3" fontId="25" fillId="35" borderId="31" xfId="0" applyNumberFormat="1" applyFont="1" applyFill="1" applyBorder="1" applyAlignment="1">
      <alignment horizontal="right" vertical="center" wrapText="1"/>
    </xf>
    <xf numFmtId="0" fontId="6" fillId="2" borderId="2" xfId="0" applyFont="1" applyFill="1" applyBorder="1" applyAlignment="1">
      <alignment horizontal="left" vertical="center" wrapText="1"/>
    </xf>
    <xf numFmtId="0" fontId="6" fillId="2" borderId="8" xfId="0" applyFont="1" applyFill="1" applyBorder="1" applyAlignment="1">
      <alignment horizontal="left" vertical="center" wrapText="1"/>
    </xf>
    <xf numFmtId="0" fontId="67" fillId="0" borderId="20" xfId="0" applyFont="1" applyFill="1" applyBorder="1" applyAlignment="1">
      <alignment horizontal="right" vertical="center" wrapText="1"/>
    </xf>
    <xf numFmtId="0" fontId="67" fillId="0" borderId="0" xfId="0" applyFont="1" applyFill="1" applyBorder="1" applyAlignment="1">
      <alignment horizontal="right" vertical="center" wrapText="1"/>
    </xf>
    <xf numFmtId="0" fontId="67" fillId="0" borderId="21" xfId="0" applyFont="1" applyFill="1" applyBorder="1" applyAlignment="1">
      <alignment horizontal="right" vertical="center" wrapText="1"/>
    </xf>
    <xf numFmtId="0" fontId="67" fillId="0" borderId="22" xfId="0" applyFont="1" applyFill="1" applyBorder="1" applyAlignment="1">
      <alignment horizontal="right" vertical="center" wrapText="1"/>
    </xf>
    <xf numFmtId="0" fontId="67" fillId="0" borderId="23" xfId="0" applyFont="1" applyFill="1" applyBorder="1" applyAlignment="1">
      <alignment horizontal="right" vertical="center" wrapText="1"/>
    </xf>
    <xf numFmtId="0" fontId="67" fillId="0" borderId="24" xfId="0" applyFont="1" applyFill="1" applyBorder="1" applyAlignment="1">
      <alignment horizontal="right" vertical="center" wrapText="1"/>
    </xf>
    <xf numFmtId="0" fontId="34" fillId="4" borderId="9" xfId="3" applyFont="1" applyFill="1" applyBorder="1" applyAlignment="1">
      <alignment horizontal="left" vertical="center" wrapText="1"/>
    </xf>
    <xf numFmtId="0" fontId="34" fillId="4" borderId="46" xfId="3" applyFont="1" applyFill="1" applyBorder="1" applyAlignment="1">
      <alignment horizontal="left" vertical="center" wrapText="1"/>
    </xf>
    <xf numFmtId="0" fontId="34" fillId="4" borderId="47" xfId="3" applyFont="1" applyFill="1" applyBorder="1" applyAlignment="1">
      <alignment horizontal="left" vertical="center" wrapText="1"/>
    </xf>
    <xf numFmtId="3" fontId="24" fillId="16" borderId="29" xfId="0" applyNumberFormat="1" applyFont="1" applyFill="1" applyBorder="1" applyAlignment="1">
      <alignment horizontal="center" vertical="center" wrapText="1"/>
    </xf>
    <xf numFmtId="3" fontId="24" fillId="16" borderId="30" xfId="0" applyNumberFormat="1" applyFont="1" applyFill="1" applyBorder="1" applyAlignment="1">
      <alignment horizontal="center" vertical="center" wrapText="1"/>
    </xf>
    <xf numFmtId="3" fontId="24" fillId="16" borderId="31" xfId="0" applyNumberFormat="1" applyFont="1" applyFill="1" applyBorder="1" applyAlignment="1">
      <alignment horizontal="center" vertical="center" wrapText="1"/>
    </xf>
    <xf numFmtId="0" fontId="33" fillId="4" borderId="144" xfId="0" applyFont="1" applyFill="1" applyBorder="1" applyAlignment="1">
      <alignment horizontal="left" vertical="center" wrapText="1"/>
    </xf>
    <xf numFmtId="0" fontId="33" fillId="4" borderId="140" xfId="0" applyFont="1" applyFill="1" applyBorder="1" applyAlignment="1">
      <alignment horizontal="left" vertical="center" wrapText="1"/>
    </xf>
    <xf numFmtId="0" fontId="33" fillId="4" borderId="145" xfId="0" applyFont="1" applyFill="1" applyBorder="1" applyAlignment="1">
      <alignment horizontal="left" vertical="center" wrapText="1"/>
    </xf>
    <xf numFmtId="0" fontId="33" fillId="4" borderId="37" xfId="0" applyFont="1" applyFill="1" applyBorder="1" applyAlignment="1">
      <alignment horizontal="left" vertical="center" wrapText="1"/>
    </xf>
    <xf numFmtId="0" fontId="33" fillId="4" borderId="0" xfId="0" applyFont="1" applyFill="1" applyBorder="1" applyAlignment="1">
      <alignment horizontal="left" vertical="center" wrapText="1"/>
    </xf>
    <xf numFmtId="0" fontId="33" fillId="4" borderId="139" xfId="0" applyFont="1" applyFill="1" applyBorder="1" applyAlignment="1">
      <alignment horizontal="left" vertical="center" wrapText="1"/>
    </xf>
    <xf numFmtId="0" fontId="33" fillId="4" borderId="9" xfId="0" applyFont="1" applyFill="1" applyBorder="1" applyAlignment="1">
      <alignment horizontal="left" vertical="center" wrapText="1"/>
    </xf>
    <xf numFmtId="0" fontId="33" fillId="4" borderId="10" xfId="0" applyFont="1" applyFill="1" applyBorder="1" applyAlignment="1">
      <alignment horizontal="left" vertical="center" wrapText="1"/>
    </xf>
    <xf numFmtId="0" fontId="33" fillId="4" borderId="11" xfId="0" applyFont="1" applyFill="1" applyBorder="1" applyAlignment="1">
      <alignment horizontal="left" vertical="center" wrapText="1"/>
    </xf>
    <xf numFmtId="0" fontId="37" fillId="29" borderId="2" xfId="0" applyFont="1" applyFill="1" applyBorder="1" applyAlignment="1">
      <alignment horizontal="left" vertical="center" wrapText="1"/>
    </xf>
    <xf numFmtId="0" fontId="37" fillId="29" borderId="8" xfId="0" applyFont="1" applyFill="1" applyBorder="1" applyAlignment="1">
      <alignment horizontal="left" vertical="center" wrapText="1"/>
    </xf>
    <xf numFmtId="0" fontId="33" fillId="15" borderId="2" xfId="0" applyFont="1" applyFill="1" applyBorder="1" applyAlignment="1">
      <alignment horizontal="left" vertical="center" wrapText="1"/>
    </xf>
    <xf numFmtId="0" fontId="33" fillId="15" borderId="8" xfId="0" applyFont="1" applyFill="1" applyBorder="1" applyAlignment="1">
      <alignment horizontal="left" vertical="center" wrapText="1"/>
    </xf>
    <xf numFmtId="0" fontId="33" fillId="4" borderId="45" xfId="0" applyFont="1" applyFill="1" applyBorder="1" applyAlignment="1">
      <alignment horizontal="left" vertical="center" wrapText="1"/>
    </xf>
    <xf numFmtId="0" fontId="33" fillId="4" borderId="46" xfId="0" applyFont="1" applyFill="1" applyBorder="1" applyAlignment="1">
      <alignment horizontal="left" vertical="center" wrapText="1"/>
    </xf>
    <xf numFmtId="0" fontId="33" fillId="4" borderId="2" xfId="0" applyFont="1" applyFill="1" applyBorder="1" applyAlignment="1">
      <alignment horizontal="left" vertical="center" wrapText="1"/>
    </xf>
    <xf numFmtId="0" fontId="33" fillId="4" borderId="8" xfId="0" applyFont="1" applyFill="1" applyBorder="1" applyAlignment="1">
      <alignment horizontal="left" vertical="center" wrapText="1"/>
    </xf>
    <xf numFmtId="0" fontId="21" fillId="7" borderId="9" xfId="0" applyFont="1" applyFill="1" applyBorder="1" applyAlignment="1">
      <alignment horizontal="left" vertical="center" wrapText="1"/>
    </xf>
    <xf numFmtId="0" fontId="21" fillId="7" borderId="10" xfId="0" applyFont="1" applyFill="1" applyBorder="1" applyAlignment="1">
      <alignment horizontal="left" vertical="center" wrapText="1"/>
    </xf>
    <xf numFmtId="0" fontId="21" fillId="4" borderId="9" xfId="0" applyFont="1" applyFill="1" applyBorder="1" applyAlignment="1">
      <alignment horizontal="left" vertical="center" wrapText="1"/>
    </xf>
    <xf numFmtId="0" fontId="21" fillId="4" borderId="10" xfId="0" applyFont="1" applyFill="1" applyBorder="1" applyAlignment="1">
      <alignment horizontal="left" vertical="center" wrapText="1"/>
    </xf>
    <xf numFmtId="0" fontId="21" fillId="4" borderId="45" xfId="0" applyFont="1" applyFill="1" applyBorder="1" applyAlignment="1">
      <alignment horizontal="left" vertical="center" wrapText="1"/>
    </xf>
    <xf numFmtId="0" fontId="21" fillId="4" borderId="46" xfId="0" applyFont="1" applyFill="1" applyBorder="1" applyAlignment="1">
      <alignment horizontal="left" vertical="center" wrapText="1"/>
    </xf>
    <xf numFmtId="0" fontId="22" fillId="13" borderId="2" xfId="0" applyFont="1" applyFill="1" applyBorder="1" applyAlignment="1">
      <alignment horizontal="left" vertical="center" wrapText="1"/>
    </xf>
    <xf numFmtId="0" fontId="22" fillId="13" borderId="8" xfId="0" applyFont="1" applyFill="1" applyBorder="1" applyAlignment="1">
      <alignment horizontal="left" vertical="center" wrapText="1"/>
    </xf>
    <xf numFmtId="0" fontId="33" fillId="7" borderId="9" xfId="0" applyFont="1" applyFill="1" applyBorder="1" applyAlignment="1">
      <alignment horizontal="left" vertical="center" wrapText="1"/>
    </xf>
    <xf numFmtId="0" fontId="33" fillId="7" borderId="10" xfId="0" applyFont="1" applyFill="1" applyBorder="1" applyAlignment="1">
      <alignment horizontal="left" vertical="center" wrapText="1"/>
    </xf>
    <xf numFmtId="0" fontId="22" fillId="13" borderId="9" xfId="0" applyFont="1" applyFill="1" applyBorder="1" applyAlignment="1">
      <alignment horizontal="left" vertical="center" wrapText="1"/>
    </xf>
    <xf numFmtId="0" fontId="22" fillId="13" borderId="10" xfId="0" applyFont="1" applyFill="1" applyBorder="1" applyAlignment="1">
      <alignment horizontal="left" vertical="center" wrapText="1"/>
    </xf>
    <xf numFmtId="0" fontId="21" fillId="4" borderId="0" xfId="0" applyFont="1" applyFill="1" applyBorder="1" applyAlignment="1">
      <alignment horizontal="left" vertical="center" wrapText="1"/>
    </xf>
    <xf numFmtId="0" fontId="36" fillId="29" borderId="13" xfId="0" applyFont="1" applyFill="1" applyBorder="1" applyAlignment="1">
      <alignment horizontal="left" vertical="center" wrapText="1"/>
    </xf>
    <xf numFmtId="0" fontId="34" fillId="25" borderId="9" xfId="3" applyFont="1" applyFill="1" applyBorder="1" applyAlignment="1">
      <alignment horizontal="left" vertical="center" wrapText="1"/>
    </xf>
    <xf numFmtId="0" fontId="34" fillId="25" borderId="10" xfId="3" applyFont="1" applyFill="1" applyBorder="1" applyAlignment="1">
      <alignment horizontal="left" vertical="center" wrapText="1"/>
    </xf>
    <xf numFmtId="0" fontId="34" fillId="25" borderId="11" xfId="3" applyFont="1" applyFill="1" applyBorder="1" applyAlignment="1">
      <alignment horizontal="left" vertical="center" wrapText="1"/>
    </xf>
    <xf numFmtId="0" fontId="33" fillId="25" borderId="50" xfId="0" applyFont="1" applyFill="1" applyBorder="1" applyAlignment="1">
      <alignment horizontal="left" vertical="center" wrapText="1"/>
    </xf>
    <xf numFmtId="0" fontId="33" fillId="25" borderId="48" xfId="0" applyFont="1" applyFill="1" applyBorder="1" applyAlignment="1">
      <alignment horizontal="left" vertical="center" wrapText="1"/>
    </xf>
    <xf numFmtId="0" fontId="4" fillId="16" borderId="7" xfId="0" applyFont="1" applyFill="1" applyBorder="1" applyAlignment="1">
      <alignment horizontal="left" vertical="center" wrapText="1"/>
    </xf>
    <xf numFmtId="0" fontId="4" fillId="16" borderId="5" xfId="0" applyFont="1" applyFill="1" applyBorder="1" applyAlignment="1">
      <alignment horizontal="left" vertical="center" wrapText="1"/>
    </xf>
    <xf numFmtId="0" fontId="4" fillId="16" borderId="6" xfId="0" applyFont="1" applyFill="1" applyBorder="1" applyAlignment="1">
      <alignment horizontal="left" vertical="center" wrapText="1"/>
    </xf>
    <xf numFmtId="0" fontId="4" fillId="16" borderId="9" xfId="0" applyFont="1" applyFill="1" applyBorder="1" applyAlignment="1">
      <alignment horizontal="left" vertical="center" wrapText="1"/>
    </xf>
    <xf numFmtId="0" fontId="4" fillId="16" borderId="10" xfId="0" applyFont="1" applyFill="1" applyBorder="1" applyAlignment="1">
      <alignment horizontal="left" vertical="center" wrapText="1"/>
    </xf>
    <xf numFmtId="0" fontId="4" fillId="16" borderId="11" xfId="0" applyFont="1" applyFill="1" applyBorder="1" applyAlignment="1">
      <alignment horizontal="left" vertical="center" wrapText="1"/>
    </xf>
    <xf numFmtId="0" fontId="41" fillId="0" borderId="15" xfId="2" applyFont="1" applyBorder="1" applyAlignment="1">
      <alignment horizontal="center" vertical="center" wrapText="1"/>
    </xf>
    <xf numFmtId="0" fontId="29" fillId="3" borderId="141" xfId="0" applyFont="1" applyFill="1" applyBorder="1" applyAlignment="1">
      <alignment horizontal="left" vertical="center" wrapText="1"/>
    </xf>
    <xf numFmtId="0" fontId="29" fillId="3" borderId="39" xfId="0" applyFont="1" applyFill="1" applyBorder="1" applyAlignment="1">
      <alignment horizontal="left" vertical="center" wrapText="1"/>
    </xf>
    <xf numFmtId="0" fontId="29" fillId="3" borderId="142" xfId="0" applyFont="1" applyFill="1" applyBorder="1" applyAlignment="1">
      <alignment horizontal="left" vertical="center" wrapText="1"/>
    </xf>
    <xf numFmtId="0" fontId="29" fillId="3" borderId="31" xfId="0" applyFont="1" applyFill="1" applyBorder="1" applyAlignment="1">
      <alignment horizontal="left" vertical="center" wrapText="1"/>
    </xf>
    <xf numFmtId="0" fontId="29" fillId="0" borderId="29" xfId="2" applyFont="1" applyBorder="1" applyAlignment="1">
      <alignment horizontal="center" vertical="center" wrapText="1"/>
    </xf>
    <xf numFmtId="0" fontId="29" fillId="0" borderId="30" xfId="2" applyFont="1" applyBorder="1" applyAlignment="1">
      <alignment horizontal="center" vertical="center" wrapText="1"/>
    </xf>
    <xf numFmtId="0" fontId="29" fillId="0" borderId="31" xfId="2" applyFont="1" applyBorder="1" applyAlignment="1">
      <alignment horizontal="center" vertical="center" wrapText="1"/>
    </xf>
    <xf numFmtId="3" fontId="41" fillId="0" borderId="29" xfId="2" applyNumberFormat="1" applyFont="1" applyBorder="1" applyAlignment="1">
      <alignment horizontal="center" vertical="center" wrapText="1"/>
    </xf>
    <xf numFmtId="3" fontId="41" fillId="0" borderId="31" xfId="2" applyNumberFormat="1" applyFont="1" applyBorder="1" applyAlignment="1">
      <alignment horizontal="center" vertical="center" wrapText="1"/>
    </xf>
    <xf numFmtId="0" fontId="39" fillId="5" borderId="45" xfId="0" applyFont="1" applyFill="1" applyBorder="1" applyAlignment="1">
      <alignment horizontal="left" vertical="center" wrapText="1"/>
    </xf>
    <xf numFmtId="0" fontId="39" fillId="5" borderId="46" xfId="0" applyFont="1" applyFill="1" applyBorder="1" applyAlignment="1">
      <alignment horizontal="left" vertical="center" wrapText="1"/>
    </xf>
    <xf numFmtId="0" fontId="21" fillId="6" borderId="2" xfId="0" applyFont="1" applyFill="1" applyBorder="1" applyAlignment="1">
      <alignment horizontal="left" wrapText="1"/>
    </xf>
    <xf numFmtId="0" fontId="21" fillId="6" borderId="8" xfId="0" applyFont="1" applyFill="1" applyBorder="1" applyAlignment="1">
      <alignment horizontal="left" wrapText="1"/>
    </xf>
    <xf numFmtId="0" fontId="39" fillId="5" borderId="9" xfId="0" applyFont="1" applyFill="1" applyBorder="1" applyAlignment="1">
      <alignment horizontal="left" vertical="center" wrapText="1"/>
    </xf>
    <xf numFmtId="0" fontId="39" fillId="5" borderId="10" xfId="0" applyFont="1" applyFill="1" applyBorder="1" applyAlignment="1">
      <alignment horizontal="left" vertical="center" wrapText="1"/>
    </xf>
    <xf numFmtId="0" fontId="29" fillId="0" borderId="142" xfId="2" applyFont="1" applyBorder="1" applyAlignment="1">
      <alignment horizontal="left" vertical="center" wrapText="1"/>
    </xf>
    <xf numFmtId="0" fontId="29" fillId="0" borderId="31" xfId="2" applyFont="1" applyBorder="1" applyAlignment="1">
      <alignment horizontal="left" vertical="center" wrapText="1"/>
    </xf>
    <xf numFmtId="0" fontId="40" fillId="0" borderId="142" xfId="0" applyFont="1" applyBorder="1" applyAlignment="1">
      <alignment horizontal="left" vertical="center" wrapText="1"/>
    </xf>
    <xf numFmtId="0" fontId="40" fillId="0" borderId="30" xfId="0" applyFont="1" applyBorder="1" applyAlignment="1">
      <alignment horizontal="left" vertical="center" wrapText="1"/>
    </xf>
    <xf numFmtId="0" fontId="40" fillId="0" borderId="141" xfId="0" applyFont="1" applyBorder="1" applyAlignment="1">
      <alignment horizontal="left" vertical="center" wrapText="1"/>
    </xf>
    <xf numFmtId="0" fontId="40" fillId="0" borderId="39" xfId="0" applyFont="1" applyBorder="1" applyAlignment="1">
      <alignment horizontal="left" vertical="center" wrapText="1"/>
    </xf>
    <xf numFmtId="0" fontId="29" fillId="0" borderId="142" xfId="0" applyFont="1" applyBorder="1" applyAlignment="1">
      <alignment horizontal="left" vertical="center" wrapText="1"/>
    </xf>
    <xf numFmtId="0" fontId="29" fillId="0" borderId="31" xfId="0" applyFont="1" applyBorder="1" applyAlignment="1">
      <alignment horizontal="left" vertical="center" wrapText="1"/>
    </xf>
    <xf numFmtId="0" fontId="39" fillId="5" borderId="2" xfId="0" applyFont="1" applyFill="1" applyBorder="1" applyAlignment="1">
      <alignment horizontal="left" vertical="center" wrapText="1"/>
    </xf>
    <xf numFmtId="0" fontId="39" fillId="5" borderId="8" xfId="0" applyFont="1" applyFill="1" applyBorder="1" applyAlignment="1">
      <alignment horizontal="left" vertical="center" wrapText="1"/>
    </xf>
    <xf numFmtId="0" fontId="14" fillId="11" borderId="27" xfId="0" applyFont="1" applyFill="1" applyBorder="1" applyAlignment="1">
      <alignment horizontal="center" vertical="center" wrapText="1"/>
    </xf>
    <xf numFmtId="0" fontId="14" fillId="11" borderId="28" xfId="0" applyFont="1" applyFill="1" applyBorder="1" applyAlignment="1">
      <alignment horizontal="center" vertical="center" wrapText="1"/>
    </xf>
    <xf numFmtId="0" fontId="67" fillId="0" borderId="17" xfId="0" applyFont="1" applyFill="1" applyBorder="1" applyAlignment="1">
      <alignment horizontal="right" vertical="center" wrapText="1"/>
    </xf>
    <xf numFmtId="0" fontId="67" fillId="0" borderId="18" xfId="0" applyFont="1" applyFill="1" applyBorder="1" applyAlignment="1">
      <alignment horizontal="right" vertical="center" wrapText="1"/>
    </xf>
    <xf numFmtId="0" fontId="67" fillId="0" borderId="19" xfId="0" applyFont="1" applyFill="1" applyBorder="1" applyAlignment="1">
      <alignment horizontal="right" vertical="center" wrapText="1"/>
    </xf>
    <xf numFmtId="0" fontId="14" fillId="10" borderId="17" xfId="0" applyFont="1" applyFill="1" applyBorder="1" applyAlignment="1">
      <alignment horizontal="center" vertical="center" wrapText="1"/>
    </xf>
    <xf numFmtId="0" fontId="14" fillId="10" borderId="28" xfId="0" applyFont="1" applyFill="1" applyBorder="1" applyAlignment="1">
      <alignment horizontal="center" vertical="center" wrapText="1"/>
    </xf>
    <xf numFmtId="0" fontId="25" fillId="3" borderId="2" xfId="0" applyFont="1" applyFill="1" applyBorder="1" applyAlignment="1">
      <alignment horizontal="center" vertical="center" wrapText="1"/>
    </xf>
    <xf numFmtId="0" fontId="25" fillId="3" borderId="8" xfId="0" applyFont="1" applyFill="1" applyBorder="1" applyAlignment="1">
      <alignment horizontal="center" vertical="center" wrapText="1"/>
    </xf>
    <xf numFmtId="0" fontId="25" fillId="3" borderId="4" xfId="0" applyFont="1" applyFill="1" applyBorder="1" applyAlignment="1">
      <alignment horizontal="center" vertical="center" wrapText="1"/>
    </xf>
    <xf numFmtId="0" fontId="25" fillId="3" borderId="2" xfId="0" applyFont="1" applyFill="1" applyBorder="1" applyAlignment="1">
      <alignment horizontal="center" vertical="center"/>
    </xf>
    <xf numFmtId="0" fontId="25" fillId="3" borderId="8" xfId="0" applyFont="1" applyFill="1" applyBorder="1" applyAlignment="1">
      <alignment horizontal="center" vertical="center"/>
    </xf>
    <xf numFmtId="0" fontId="25" fillId="3" borderId="4" xfId="0" applyFont="1" applyFill="1" applyBorder="1" applyAlignment="1">
      <alignment horizontal="center" vertical="center"/>
    </xf>
    <xf numFmtId="0" fontId="33" fillId="34" borderId="50" xfId="0" applyFont="1" applyFill="1" applyBorder="1" applyAlignment="1">
      <alignment horizontal="left" vertical="center" wrapText="1"/>
    </xf>
    <xf numFmtId="0" fontId="33" fillId="34" borderId="48" xfId="0" applyFont="1" applyFill="1" applyBorder="1" applyAlignment="1">
      <alignment horizontal="left" vertical="center" wrapText="1"/>
    </xf>
    <xf numFmtId="0" fontId="34" fillId="32" borderId="9" xfId="3" applyFont="1" applyFill="1" applyBorder="1" applyAlignment="1">
      <alignment horizontal="left" vertical="center" wrapText="1"/>
    </xf>
    <xf numFmtId="0" fontId="34" fillId="32" borderId="10" xfId="3" applyFont="1" applyFill="1" applyBorder="1" applyAlignment="1">
      <alignment horizontal="left" vertical="center" wrapText="1"/>
    </xf>
    <xf numFmtId="0" fontId="34" fillId="32" borderId="11" xfId="3" applyFont="1" applyFill="1" applyBorder="1" applyAlignment="1">
      <alignment horizontal="left" vertical="center" wrapText="1"/>
    </xf>
    <xf numFmtId="0" fontId="3" fillId="0" borderId="16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3" fillId="34" borderId="44" xfId="0" applyFont="1" applyFill="1" applyBorder="1" applyAlignment="1">
      <alignment horizontal="left" vertical="center" wrapText="1"/>
    </xf>
    <xf numFmtId="0" fontId="33" fillId="34" borderId="10" xfId="0" applyFont="1" applyFill="1" applyBorder="1" applyAlignment="1">
      <alignment horizontal="left" vertical="center" wrapText="1"/>
    </xf>
    <xf numFmtId="0" fontId="33" fillId="37" borderId="9" xfId="0" applyFont="1" applyFill="1" applyBorder="1" applyAlignment="1">
      <alignment horizontal="left" vertical="center" wrapText="1"/>
    </xf>
    <xf numFmtId="0" fontId="33" fillId="37" borderId="10" xfId="0" applyFont="1" applyFill="1" applyBorder="1" applyAlignment="1">
      <alignment horizontal="left" vertical="center" wrapText="1"/>
    </xf>
    <xf numFmtId="0" fontId="33" fillId="37" borderId="11" xfId="0" applyFont="1" applyFill="1" applyBorder="1" applyAlignment="1">
      <alignment horizontal="left" vertical="center" wrapText="1"/>
    </xf>
    <xf numFmtId="3" fontId="5" fillId="16" borderId="36" xfId="0" applyNumberFormat="1" applyFont="1" applyFill="1" applyBorder="1" applyAlignment="1">
      <alignment horizontal="center" vertical="center" wrapText="1"/>
    </xf>
    <xf numFmtId="3" fontId="5" fillId="16" borderId="38" xfId="0" applyNumberFormat="1" applyFont="1" applyFill="1" applyBorder="1" applyAlignment="1">
      <alignment horizontal="center" vertical="center" wrapText="1"/>
    </xf>
    <xf numFmtId="3" fontId="5" fillId="16" borderId="39" xfId="0" applyNumberFormat="1" applyFont="1" applyFill="1" applyBorder="1" applyAlignment="1">
      <alignment horizontal="center" vertical="center" wrapText="1"/>
    </xf>
    <xf numFmtId="0" fontId="33" fillId="32" borderId="50" xfId="0" applyFont="1" applyFill="1" applyBorder="1" applyAlignment="1">
      <alignment horizontal="left" vertical="center" wrapText="1"/>
    </xf>
    <xf numFmtId="0" fontId="33" fillId="32" borderId="48" xfId="0" applyFont="1" applyFill="1" applyBorder="1" applyAlignment="1">
      <alignment horizontal="left" vertical="center" wrapText="1"/>
    </xf>
    <xf numFmtId="0" fontId="33" fillId="32" borderId="44" xfId="0" applyFont="1" applyFill="1" applyBorder="1" applyAlignment="1">
      <alignment horizontal="left" vertical="center" wrapText="1"/>
    </xf>
    <xf numFmtId="0" fontId="33" fillId="32" borderId="10" xfId="0" applyFont="1" applyFill="1" applyBorder="1" applyAlignment="1">
      <alignment horizontal="left" vertical="center" wrapText="1"/>
    </xf>
    <xf numFmtId="0" fontId="48" fillId="12" borderId="13" xfId="10" applyFont="1" applyFill="1" applyBorder="1" applyAlignment="1">
      <alignment horizontal="center" vertical="center"/>
    </xf>
    <xf numFmtId="0" fontId="48" fillId="12" borderId="16" xfId="10" applyFont="1" applyFill="1" applyBorder="1" applyAlignment="1">
      <alignment horizontal="center" vertical="center"/>
    </xf>
    <xf numFmtId="0" fontId="48" fillId="12" borderId="3" xfId="10" applyFont="1" applyFill="1" applyBorder="1" applyAlignment="1">
      <alignment horizontal="center" vertical="center"/>
    </xf>
    <xf numFmtId="0" fontId="34" fillId="4" borderId="45" xfId="3" applyFont="1" applyFill="1" applyBorder="1" applyAlignment="1">
      <alignment horizontal="left" vertical="center" wrapText="1"/>
    </xf>
    <xf numFmtId="3" fontId="9" fillId="9" borderId="32" xfId="0" applyNumberFormat="1" applyFont="1" applyFill="1" applyBorder="1" applyAlignment="1">
      <alignment horizontal="center" vertical="center" wrapText="1"/>
    </xf>
    <xf numFmtId="3" fontId="9" fillId="9" borderId="16" xfId="0" applyNumberFormat="1" applyFont="1" applyFill="1" applyBorder="1" applyAlignment="1">
      <alignment horizontal="center" vertical="center" wrapText="1"/>
    </xf>
    <xf numFmtId="3" fontId="9" fillId="9" borderId="14" xfId="0" applyNumberFormat="1" applyFont="1" applyFill="1" applyBorder="1" applyAlignment="1">
      <alignment horizontal="center" vertical="center" wrapText="1"/>
    </xf>
    <xf numFmtId="0" fontId="51" fillId="36" borderId="37" xfId="0" applyFont="1" applyFill="1" applyBorder="1" applyAlignment="1">
      <alignment horizontal="left" vertical="center" wrapText="1"/>
    </xf>
    <xf numFmtId="0" fontId="51" fillId="36" borderId="0" xfId="0" applyFont="1" applyFill="1" applyBorder="1" applyAlignment="1">
      <alignment horizontal="left" vertical="center" wrapText="1"/>
    </xf>
    <xf numFmtId="0" fontId="49" fillId="0" borderId="13" xfId="0" applyFont="1" applyFill="1" applyBorder="1" applyAlignment="1">
      <alignment horizontal="center" vertical="center"/>
    </xf>
    <xf numFmtId="0" fontId="49" fillId="0" borderId="16" xfId="0" applyFont="1" applyFill="1" applyBorder="1" applyAlignment="1">
      <alignment horizontal="center" vertical="center"/>
    </xf>
    <xf numFmtId="0" fontId="49" fillId="0" borderId="3" xfId="0" applyFont="1" applyFill="1" applyBorder="1" applyAlignment="1">
      <alignment horizontal="center" vertical="center"/>
    </xf>
    <xf numFmtId="0" fontId="48" fillId="0" borderId="13" xfId="0" applyFont="1" applyFill="1" applyBorder="1" applyAlignment="1">
      <alignment horizontal="center"/>
    </xf>
    <xf numFmtId="0" fontId="48" fillId="0" borderId="16" xfId="0" applyFont="1" applyFill="1" applyBorder="1" applyAlignment="1">
      <alignment horizontal="center"/>
    </xf>
    <xf numFmtId="0" fontId="48" fillId="0" borderId="3" xfId="0" applyFont="1" applyFill="1" applyBorder="1" applyAlignment="1">
      <alignment horizontal="center"/>
    </xf>
    <xf numFmtId="0" fontId="22" fillId="18" borderId="143" xfId="0" applyFont="1" applyFill="1" applyBorder="1" applyAlignment="1">
      <alignment horizontal="left" vertical="center" wrapText="1"/>
    </xf>
    <xf numFmtId="0" fontId="22" fillId="18" borderId="103" xfId="0" applyFont="1" applyFill="1" applyBorder="1" applyAlignment="1">
      <alignment horizontal="left" vertical="center" wrapText="1"/>
    </xf>
    <xf numFmtId="0" fontId="21" fillId="25" borderId="50" xfId="0" applyFont="1" applyFill="1" applyBorder="1" applyAlignment="1">
      <alignment horizontal="left" vertical="center" wrapText="1"/>
    </xf>
    <xf numFmtId="0" fontId="21" fillId="25" borderId="48" xfId="0" applyFont="1" applyFill="1" applyBorder="1" applyAlignment="1">
      <alignment horizontal="left" vertical="center" wrapText="1"/>
    </xf>
    <xf numFmtId="0" fontId="30" fillId="17" borderId="122" xfId="0" applyFont="1" applyFill="1" applyBorder="1" applyAlignment="1">
      <alignment horizontal="left" vertical="center" wrapText="1"/>
    </xf>
    <xf numFmtId="0" fontId="30" fillId="17" borderId="5" xfId="0" applyFont="1" applyFill="1" applyBorder="1" applyAlignment="1">
      <alignment horizontal="left" vertical="center" wrapText="1"/>
    </xf>
    <xf numFmtId="0" fontId="26" fillId="29" borderId="127" xfId="0" applyFont="1" applyFill="1" applyBorder="1" applyAlignment="1">
      <alignment horizontal="left" vertical="center" wrapText="1"/>
    </xf>
    <xf numFmtId="0" fontId="26" fillId="29" borderId="128" xfId="0" applyFont="1" applyFill="1" applyBorder="1" applyAlignment="1">
      <alignment horizontal="left" vertical="center" wrapText="1"/>
    </xf>
    <xf numFmtId="49" fontId="9" fillId="17" borderId="131" xfId="0" applyNumberFormat="1" applyFont="1" applyFill="1" applyBorder="1" applyAlignment="1">
      <alignment horizontal="left" vertical="center" wrapText="1"/>
    </xf>
    <xf numFmtId="49" fontId="9" fillId="17" borderId="103" xfId="0" applyNumberFormat="1" applyFont="1" applyFill="1" applyBorder="1" applyAlignment="1">
      <alignment horizontal="left" vertical="center" wrapText="1"/>
    </xf>
    <xf numFmtId="49" fontId="9" fillId="17" borderId="132" xfId="0" applyNumberFormat="1" applyFont="1" applyFill="1" applyBorder="1" applyAlignment="1">
      <alignment horizontal="left" vertical="center" wrapText="1"/>
    </xf>
    <xf numFmtId="49" fontId="9" fillId="17" borderId="77" xfId="0" applyNumberFormat="1" applyFont="1" applyFill="1" applyBorder="1" applyAlignment="1">
      <alignment horizontal="left" vertical="center" wrapText="1"/>
    </xf>
    <xf numFmtId="49" fontId="22" fillId="0" borderId="54" xfId="0" applyNumberFormat="1" applyFont="1" applyBorder="1" applyAlignment="1">
      <alignment horizontal="center" vertical="center" wrapText="1"/>
    </xf>
    <xf numFmtId="49" fontId="22" fillId="0" borderId="55" xfId="0" applyNumberFormat="1" applyFont="1" applyBorder="1" applyAlignment="1">
      <alignment horizontal="center" vertical="center" wrapText="1"/>
    </xf>
    <xf numFmtId="49" fontId="22" fillId="0" borderId="57" xfId="0" applyNumberFormat="1" applyFont="1" applyBorder="1" applyAlignment="1">
      <alignment horizontal="center" vertical="center" wrapText="1"/>
    </xf>
    <xf numFmtId="0" fontId="22" fillId="0" borderId="87" xfId="0" applyNumberFormat="1" applyFont="1" applyFill="1" applyBorder="1" applyAlignment="1">
      <alignment horizontal="right" vertical="center"/>
    </xf>
    <xf numFmtId="0" fontId="22" fillId="0" borderId="67" xfId="0" applyNumberFormat="1" applyFont="1" applyFill="1" applyBorder="1" applyAlignment="1">
      <alignment horizontal="right" vertical="center"/>
    </xf>
    <xf numFmtId="0" fontId="22" fillId="0" borderId="54" xfId="0" applyFont="1" applyBorder="1" applyAlignment="1">
      <alignment horizontal="center" vertical="center" wrapText="1"/>
    </xf>
    <xf numFmtId="0" fontId="22" fillId="0" borderId="55" xfId="0" applyFont="1" applyBorder="1" applyAlignment="1">
      <alignment horizontal="center" vertical="center"/>
    </xf>
    <xf numFmtId="0" fontId="22" fillId="0" borderId="57" xfId="0" applyFont="1" applyBorder="1" applyAlignment="1">
      <alignment horizontal="center" vertical="center"/>
    </xf>
    <xf numFmtId="0" fontId="22" fillId="0" borderId="74" xfId="0" applyNumberFormat="1" applyFont="1" applyFill="1" applyBorder="1" applyAlignment="1">
      <alignment horizontal="right" vertical="center"/>
    </xf>
    <xf numFmtId="0" fontId="8" fillId="0" borderId="74" xfId="0" applyNumberFormat="1" applyFont="1" applyBorder="1" applyAlignment="1">
      <alignment horizontal="right" vertical="center"/>
    </xf>
    <xf numFmtId="0" fontId="21" fillId="23" borderId="126" xfId="0" applyFont="1" applyFill="1" applyBorder="1" applyAlignment="1">
      <alignment horizontal="left" vertical="center" wrapText="1"/>
    </xf>
    <xf numFmtId="0" fontId="21" fillId="23" borderId="8" xfId="0" applyFont="1" applyFill="1" applyBorder="1" applyAlignment="1">
      <alignment horizontal="left" vertical="center" wrapText="1"/>
    </xf>
    <xf numFmtId="0" fontId="22" fillId="0" borderId="52" xfId="0" applyFont="1" applyFill="1" applyBorder="1" applyAlignment="1">
      <alignment horizontal="center" vertical="center" wrapText="1"/>
    </xf>
    <xf numFmtId="0" fontId="22" fillId="0" borderId="52" xfId="0" applyFont="1" applyFill="1" applyBorder="1" applyAlignment="1">
      <alignment horizontal="center" vertical="center"/>
    </xf>
    <xf numFmtId="0" fontId="22" fillId="0" borderId="1" xfId="0" applyNumberFormat="1" applyFont="1" applyFill="1" applyBorder="1" applyAlignment="1">
      <alignment horizontal="right" vertical="center"/>
    </xf>
    <xf numFmtId="0" fontId="3" fillId="0" borderId="1" xfId="0" applyNumberFormat="1" applyFont="1" applyFill="1" applyBorder="1" applyAlignment="1">
      <alignment horizontal="right" vertical="center"/>
    </xf>
    <xf numFmtId="0" fontId="22" fillId="0" borderId="52" xfId="0" applyFont="1" applyBorder="1" applyAlignment="1">
      <alignment horizontal="center" vertical="center"/>
    </xf>
    <xf numFmtId="0" fontId="3" fillId="0" borderId="1" xfId="0" applyNumberFormat="1" applyFont="1" applyBorder="1" applyAlignment="1">
      <alignment horizontal="right" vertical="center"/>
    </xf>
    <xf numFmtId="49" fontId="22" fillId="0" borderId="52" xfId="0" applyNumberFormat="1" applyFont="1" applyBorder="1" applyAlignment="1">
      <alignment horizontal="center" vertical="center" wrapText="1"/>
    </xf>
    <xf numFmtId="0" fontId="22" fillId="0" borderId="82" xfId="0" applyNumberFormat="1" applyFont="1" applyFill="1" applyBorder="1" applyAlignment="1">
      <alignment horizontal="right" vertical="center"/>
    </xf>
    <xf numFmtId="0" fontId="8" fillId="0" borderId="82" xfId="0" applyNumberFormat="1" applyFont="1" applyBorder="1" applyAlignment="1">
      <alignment horizontal="right" vertical="center"/>
    </xf>
    <xf numFmtId="0" fontId="22" fillId="0" borderId="139" xfId="0" applyFont="1" applyFill="1" applyBorder="1" applyAlignment="1">
      <alignment horizontal="center" vertical="center"/>
    </xf>
    <xf numFmtId="0" fontId="21" fillId="24" borderId="44" xfId="0" applyFont="1" applyFill="1" applyBorder="1" applyAlignment="1">
      <alignment horizontal="left" vertical="center" wrapText="1"/>
    </xf>
    <xf numFmtId="0" fontId="21" fillId="24" borderId="10" xfId="0" applyFont="1" applyFill="1" applyBorder="1" applyAlignment="1">
      <alignment horizontal="left" vertical="center" wrapText="1"/>
    </xf>
    <xf numFmtId="0" fontId="22" fillId="0" borderId="2" xfId="0" applyNumberFormat="1" applyFont="1" applyFill="1" applyBorder="1" applyAlignment="1">
      <alignment horizontal="right" vertical="center"/>
    </xf>
    <xf numFmtId="0" fontId="22" fillId="0" borderId="4" xfId="0" applyNumberFormat="1" applyFont="1" applyFill="1" applyBorder="1" applyAlignment="1">
      <alignment horizontal="right" vertical="center"/>
    </xf>
    <xf numFmtId="0" fontId="22" fillId="0" borderId="54" xfId="0" applyFont="1" applyFill="1" applyBorder="1" applyAlignment="1">
      <alignment horizontal="center" vertical="center"/>
    </xf>
    <xf numFmtId="0" fontId="22" fillId="0" borderId="55" xfId="0" applyFont="1" applyFill="1" applyBorder="1" applyAlignment="1">
      <alignment horizontal="center" vertical="center"/>
    </xf>
    <xf numFmtId="0" fontId="22" fillId="0" borderId="56" xfId="0" applyFont="1" applyFill="1" applyBorder="1" applyAlignment="1">
      <alignment horizontal="center" vertical="center"/>
    </xf>
    <xf numFmtId="0" fontId="21" fillId="24" borderId="20" xfId="0" applyFont="1" applyFill="1" applyBorder="1" applyAlignment="1">
      <alignment horizontal="left" vertical="center" wrapText="1"/>
    </xf>
    <xf numFmtId="0" fontId="34" fillId="4" borderId="49" xfId="3" applyFont="1" applyFill="1" applyBorder="1" applyAlignment="1">
      <alignment horizontal="left" vertical="center" wrapText="1"/>
    </xf>
    <xf numFmtId="0" fontId="34" fillId="4" borderId="48" xfId="3" applyFont="1" applyFill="1" applyBorder="1" applyAlignment="1">
      <alignment horizontal="left" vertical="center" wrapText="1"/>
    </xf>
    <xf numFmtId="0" fontId="34" fillId="4" borderId="147" xfId="3" applyFont="1" applyFill="1" applyBorder="1" applyAlignment="1">
      <alignment horizontal="left" vertical="center" wrapText="1"/>
    </xf>
    <xf numFmtId="0" fontId="8" fillId="0" borderId="122" xfId="0" applyFont="1" applyBorder="1" applyAlignment="1">
      <alignment horizontal="center" vertical="center"/>
    </xf>
    <xf numFmtId="0" fontId="8" fillId="0" borderId="20" xfId="0" applyFont="1" applyBorder="1" applyAlignment="1">
      <alignment horizontal="center" vertical="center"/>
    </xf>
    <xf numFmtId="0" fontId="8" fillId="0" borderId="22" xfId="0" applyFont="1" applyBorder="1" applyAlignment="1">
      <alignment horizontal="center" vertical="center"/>
    </xf>
    <xf numFmtId="0" fontId="30" fillId="17" borderId="20" xfId="0" applyFont="1" applyFill="1" applyBorder="1" applyAlignment="1">
      <alignment horizontal="left" vertical="center" wrapText="1"/>
    </xf>
    <xf numFmtId="0" fontId="30" fillId="17" borderId="0" xfId="0" applyFont="1" applyFill="1" applyBorder="1" applyAlignment="1">
      <alignment horizontal="left" vertical="center" wrapText="1"/>
    </xf>
    <xf numFmtId="166" fontId="23" fillId="0" borderId="87" xfId="0" applyNumberFormat="1" applyFont="1" applyFill="1" applyBorder="1" applyAlignment="1">
      <alignment horizontal="center" vertical="center"/>
    </xf>
    <xf numFmtId="166" fontId="23" fillId="0" borderId="77" xfId="0" applyNumberFormat="1" applyFont="1" applyFill="1" applyBorder="1" applyAlignment="1">
      <alignment horizontal="center" vertical="center"/>
    </xf>
    <xf numFmtId="166" fontId="23" fillId="0" borderId="101" xfId="0" applyNumberFormat="1" applyFont="1" applyFill="1" applyBorder="1" applyAlignment="1">
      <alignment horizontal="center" vertical="center"/>
    </xf>
    <xf numFmtId="0" fontId="22" fillId="3" borderId="54" xfId="0" applyFont="1" applyFill="1" applyBorder="1" applyAlignment="1">
      <alignment horizontal="center" vertical="center"/>
    </xf>
    <xf numFmtId="0" fontId="22" fillId="3" borderId="55" xfId="0" applyFont="1" applyFill="1" applyBorder="1" applyAlignment="1">
      <alignment horizontal="center" vertical="center"/>
    </xf>
    <xf numFmtId="0" fontId="22" fillId="3" borderId="56" xfId="0" applyFont="1" applyFill="1" applyBorder="1" applyAlignment="1">
      <alignment horizontal="center" vertical="center"/>
    </xf>
    <xf numFmtId="0" fontId="22" fillId="0" borderId="54" xfId="0" applyFont="1" applyFill="1" applyBorder="1" applyAlignment="1">
      <alignment horizontal="center" vertical="center" wrapText="1"/>
    </xf>
    <xf numFmtId="0" fontId="22" fillId="0" borderId="55" xfId="0" applyFont="1" applyFill="1" applyBorder="1" applyAlignment="1">
      <alignment horizontal="center" vertical="center" wrapText="1"/>
    </xf>
    <xf numFmtId="0" fontId="21" fillId="30" borderId="129" xfId="0" applyFont="1" applyFill="1" applyBorder="1" applyAlignment="1">
      <alignment horizontal="left" vertical="center" wrapText="1"/>
    </xf>
    <xf numFmtId="0" fontId="21" fillId="30" borderId="130" xfId="0" applyFont="1" applyFill="1" applyBorder="1" applyAlignment="1">
      <alignment horizontal="left" vertical="center" wrapText="1"/>
    </xf>
    <xf numFmtId="0" fontId="21" fillId="26" borderId="50" xfId="0" applyFont="1" applyFill="1" applyBorder="1" applyAlignment="1">
      <alignment horizontal="left" vertical="center" wrapText="1"/>
    </xf>
    <xf numFmtId="0" fontId="21" fillId="26" borderId="48" xfId="0" applyFont="1" applyFill="1" applyBorder="1" applyAlignment="1">
      <alignment horizontal="left" vertical="center" wrapText="1"/>
    </xf>
    <xf numFmtId="0" fontId="26" fillId="3" borderId="20" xfId="1" applyFont="1" applyFill="1" applyBorder="1" applyAlignment="1">
      <alignment horizontal="center" vertical="center"/>
    </xf>
    <xf numFmtId="0" fontId="26" fillId="3" borderId="94" xfId="1" applyFont="1" applyFill="1" applyBorder="1" applyAlignment="1">
      <alignment horizontal="center" vertical="center"/>
    </xf>
    <xf numFmtId="0" fontId="22" fillId="0" borderId="56" xfId="0" applyFont="1" applyFill="1" applyBorder="1" applyAlignment="1">
      <alignment horizontal="center" vertical="center" wrapText="1"/>
    </xf>
    <xf numFmtId="0" fontId="26" fillId="3" borderId="96" xfId="1" applyFont="1" applyFill="1" applyBorder="1" applyAlignment="1">
      <alignment horizontal="center" vertical="center"/>
    </xf>
    <xf numFmtId="0" fontId="22" fillId="0" borderId="88" xfId="0" applyNumberFormat="1" applyFont="1" applyFill="1" applyBorder="1" applyAlignment="1">
      <alignment horizontal="right" vertical="center" wrapText="1"/>
    </xf>
    <xf numFmtId="0" fontId="8" fillId="0" borderId="86" xfId="0" applyNumberFormat="1" applyFont="1" applyBorder="1" applyAlignment="1">
      <alignment horizontal="right" vertical="center" wrapText="1"/>
    </xf>
    <xf numFmtId="0" fontId="22" fillId="0" borderId="75" xfId="0" applyNumberFormat="1" applyFont="1" applyFill="1" applyBorder="1" applyAlignment="1">
      <alignment horizontal="right" vertical="center" wrapText="1"/>
    </xf>
    <xf numFmtId="0" fontId="8" fillId="0" borderId="89" xfId="0" applyNumberFormat="1" applyFont="1" applyBorder="1" applyAlignment="1">
      <alignment horizontal="right" vertical="center" wrapText="1"/>
    </xf>
    <xf numFmtId="0" fontId="21" fillId="6" borderId="127" xfId="0" applyFont="1" applyFill="1" applyBorder="1" applyAlignment="1">
      <alignment horizontal="left" vertical="center" wrapText="1"/>
    </xf>
    <xf numFmtId="0" fontId="21" fillId="6" borderId="128" xfId="0" applyFont="1" applyFill="1" applyBorder="1" applyAlignment="1">
      <alignment horizontal="left" vertical="center" wrapText="1"/>
    </xf>
    <xf numFmtId="0" fontId="21" fillId="6" borderId="44" xfId="0" applyFont="1" applyFill="1" applyBorder="1" applyAlignment="1">
      <alignment horizontal="left" vertical="center" wrapText="1"/>
    </xf>
    <xf numFmtId="0" fontId="21" fillId="6" borderId="10" xfId="0" applyFont="1" applyFill="1" applyBorder="1" applyAlignment="1">
      <alignment horizontal="left" vertical="center" wrapText="1"/>
    </xf>
    <xf numFmtId="0" fontId="21" fillId="24" borderId="126" xfId="0" applyFont="1" applyFill="1" applyBorder="1" applyAlignment="1">
      <alignment horizontal="left" vertical="center" wrapText="1"/>
    </xf>
    <xf numFmtId="0" fontId="21" fillId="24" borderId="8" xfId="0" applyFont="1" applyFill="1" applyBorder="1" applyAlignment="1">
      <alignment horizontal="left" vertical="center" wrapText="1"/>
    </xf>
    <xf numFmtId="0" fontId="21" fillId="6" borderId="126" xfId="0" applyFont="1" applyFill="1" applyBorder="1" applyAlignment="1">
      <alignment horizontal="left" vertical="center" wrapText="1"/>
    </xf>
    <xf numFmtId="0" fontId="21" fillId="6" borderId="8" xfId="0" applyFont="1" applyFill="1" applyBorder="1" applyAlignment="1">
      <alignment horizontal="left" vertical="center" wrapText="1"/>
    </xf>
    <xf numFmtId="0" fontId="22" fillId="0" borderId="90" xfId="0" applyNumberFormat="1" applyFont="1" applyFill="1" applyBorder="1" applyAlignment="1">
      <alignment horizontal="right" vertical="center" wrapText="1"/>
    </xf>
    <xf numFmtId="0" fontId="22" fillId="3" borderId="91" xfId="0" applyNumberFormat="1" applyFont="1" applyFill="1" applyBorder="1" applyAlignment="1">
      <alignment horizontal="right" vertical="center" wrapText="1"/>
    </xf>
    <xf numFmtId="0" fontId="22" fillId="3" borderId="69" xfId="0" applyNumberFormat="1" applyFont="1" applyFill="1" applyBorder="1" applyAlignment="1">
      <alignment horizontal="right" vertical="center" wrapText="1"/>
    </xf>
    <xf numFmtId="0" fontId="22" fillId="18" borderId="62" xfId="0" applyFont="1" applyFill="1" applyBorder="1" applyAlignment="1">
      <alignment horizontal="center" vertical="center" wrapText="1"/>
    </xf>
    <xf numFmtId="0" fontId="22" fillId="18" borderId="63" xfId="0" applyFont="1" applyFill="1" applyBorder="1" applyAlignment="1">
      <alignment horizontal="center" vertical="center" wrapText="1"/>
    </xf>
    <xf numFmtId="0" fontId="22" fillId="3" borderId="65" xfId="0" applyFont="1" applyFill="1" applyBorder="1" applyAlignment="1">
      <alignment horizontal="center" vertical="center" wrapText="1"/>
    </xf>
    <xf numFmtId="0" fontId="22" fillId="3" borderId="63" xfId="0" applyFont="1" applyFill="1" applyBorder="1" applyAlignment="1">
      <alignment horizontal="center" vertical="center" wrapText="1"/>
    </xf>
    <xf numFmtId="0" fontId="25" fillId="0" borderId="65" xfId="0" applyFont="1" applyFill="1" applyBorder="1" applyAlignment="1">
      <alignment horizontal="center" vertical="center" wrapText="1"/>
    </xf>
    <xf numFmtId="0" fontId="25" fillId="0" borderId="63" xfId="0" applyFont="1" applyFill="1" applyBorder="1" applyAlignment="1">
      <alignment horizontal="center" vertical="center" wrapText="1"/>
    </xf>
    <xf numFmtId="0" fontId="25" fillId="0" borderId="66" xfId="0" applyFont="1" applyFill="1" applyBorder="1" applyAlignment="1">
      <alignment horizontal="center" vertical="center" wrapText="1"/>
    </xf>
    <xf numFmtId="0" fontId="22" fillId="18" borderId="54" xfId="0" applyFont="1" applyFill="1" applyBorder="1" applyAlignment="1">
      <alignment horizontal="center" vertical="center" wrapText="1"/>
    </xf>
    <xf numFmtId="0" fontId="22" fillId="18" borderId="55" xfId="0" applyFont="1" applyFill="1" applyBorder="1" applyAlignment="1">
      <alignment horizontal="center" vertical="center"/>
    </xf>
    <xf numFmtId="0" fontId="22" fillId="18" borderId="56" xfId="0" applyFont="1" applyFill="1" applyBorder="1" applyAlignment="1">
      <alignment horizontal="center" vertical="center"/>
    </xf>
    <xf numFmtId="0" fontId="21" fillId="22" borderId="50" xfId="0" applyFont="1" applyFill="1" applyBorder="1" applyAlignment="1">
      <alignment horizontal="left" vertical="center" wrapText="1"/>
    </xf>
    <xf numFmtId="0" fontId="21" fillId="22" borderId="48" xfId="0" applyFont="1" applyFill="1" applyBorder="1" applyAlignment="1">
      <alignment horizontal="left" vertical="center" wrapText="1"/>
    </xf>
    <xf numFmtId="0" fontId="22" fillId="0" borderId="81" xfId="0" applyNumberFormat="1" applyFont="1" applyFill="1" applyBorder="1" applyAlignment="1">
      <alignment horizontal="right" vertical="center" wrapText="1"/>
    </xf>
    <xf numFmtId="0" fontId="8" fillId="0" borderId="81" xfId="0" applyNumberFormat="1" applyFont="1" applyBorder="1" applyAlignment="1">
      <alignment horizontal="right" vertical="center" wrapText="1"/>
    </xf>
    <xf numFmtId="0" fontId="22" fillId="0" borderId="1" xfId="0" applyNumberFormat="1" applyFont="1" applyBorder="1" applyAlignment="1">
      <alignment horizontal="right" vertical="center"/>
    </xf>
    <xf numFmtId="0" fontId="22" fillId="0" borderId="81" xfId="0" applyNumberFormat="1" applyFont="1" applyFill="1" applyBorder="1" applyAlignment="1">
      <alignment horizontal="right" vertical="center"/>
    </xf>
    <xf numFmtId="0" fontId="22" fillId="0" borderId="82" xfId="0" applyNumberFormat="1" applyFont="1" applyFill="1" applyBorder="1" applyAlignment="1">
      <alignment horizontal="right" vertical="center" wrapText="1"/>
    </xf>
    <xf numFmtId="0" fontId="8" fillId="0" borderId="82" xfId="0" applyNumberFormat="1" applyFont="1" applyBorder="1" applyAlignment="1">
      <alignment horizontal="right" vertical="center" wrapText="1"/>
    </xf>
    <xf numFmtId="0" fontId="22" fillId="18" borderId="58" xfId="0" applyFont="1" applyFill="1" applyBorder="1" applyAlignment="1">
      <alignment horizontal="center" vertical="center" wrapText="1"/>
    </xf>
    <xf numFmtId="0" fontId="22" fillId="18" borderId="55" xfId="0" applyFont="1" applyFill="1" applyBorder="1" applyAlignment="1">
      <alignment horizontal="center" vertical="center" wrapText="1"/>
    </xf>
    <xf numFmtId="0" fontId="22" fillId="18" borderId="56" xfId="0" applyFont="1" applyFill="1" applyBorder="1" applyAlignment="1">
      <alignment horizontal="center" vertical="center" wrapText="1"/>
    </xf>
    <xf numFmtId="0" fontId="22" fillId="18" borderId="59" xfId="0" applyFont="1" applyFill="1" applyBorder="1" applyAlignment="1">
      <alignment horizontal="center" vertical="center" wrapText="1"/>
    </xf>
    <xf numFmtId="0" fontId="22" fillId="18" borderId="60" xfId="0" applyFont="1" applyFill="1" applyBorder="1" applyAlignment="1">
      <alignment horizontal="center" vertical="center" wrapText="1"/>
    </xf>
    <xf numFmtId="0" fontId="22" fillId="18" borderId="61" xfId="0" applyFont="1" applyFill="1" applyBorder="1" applyAlignment="1">
      <alignment horizontal="center" vertical="center" wrapText="1"/>
    </xf>
    <xf numFmtId="0" fontId="22" fillId="18" borderId="64" xfId="0" applyFont="1" applyFill="1" applyBorder="1" applyAlignment="1">
      <alignment horizontal="center" vertical="center" wrapText="1"/>
    </xf>
    <xf numFmtId="0" fontId="22" fillId="0" borderId="80" xfId="0" applyNumberFormat="1" applyFont="1" applyFill="1" applyBorder="1" applyAlignment="1">
      <alignment horizontal="right" vertical="center"/>
    </xf>
    <xf numFmtId="0" fontId="22" fillId="0" borderId="68" xfId="0" applyNumberFormat="1" applyFont="1" applyFill="1" applyBorder="1" applyAlignment="1">
      <alignment horizontal="right" vertical="center"/>
    </xf>
    <xf numFmtId="0" fontId="26" fillId="28" borderId="50" xfId="0" applyFont="1" applyFill="1" applyBorder="1" applyAlignment="1">
      <alignment horizontal="left" vertical="center" wrapText="1"/>
    </xf>
    <xf numFmtId="0" fontId="26" fillId="28" borderId="48" xfId="0" applyFont="1" applyFill="1" applyBorder="1" applyAlignment="1">
      <alignment horizontal="left" vertical="center" wrapText="1"/>
    </xf>
    <xf numFmtId="0" fontId="26" fillId="29" borderId="126" xfId="0" applyFont="1" applyFill="1" applyBorder="1" applyAlignment="1">
      <alignment horizontal="left" vertical="center" wrapText="1"/>
    </xf>
    <xf numFmtId="0" fontId="26" fillId="29" borderId="8" xfId="0" applyFont="1" applyFill="1" applyBorder="1" applyAlignment="1">
      <alignment horizontal="left" vertical="center" wrapText="1"/>
    </xf>
    <xf numFmtId="0" fontId="22" fillId="0" borderId="125" xfId="0" applyFont="1" applyBorder="1" applyAlignment="1">
      <alignment horizontal="center" vertical="center"/>
    </xf>
    <xf numFmtId="0" fontId="22" fillId="18" borderId="57" xfId="0" applyFont="1" applyFill="1" applyBorder="1" applyAlignment="1">
      <alignment horizontal="center" vertical="center"/>
    </xf>
    <xf numFmtId="0" fontId="22" fillId="0" borderId="42" xfId="0" applyFont="1" applyFill="1" applyBorder="1" applyAlignment="1">
      <alignment horizontal="center" vertical="center"/>
    </xf>
    <xf numFmtId="0" fontId="22" fillId="0" borderId="104" xfId="0" applyFont="1" applyFill="1" applyBorder="1" applyAlignment="1">
      <alignment horizontal="left" vertical="center" wrapText="1"/>
    </xf>
    <xf numFmtId="0" fontId="21" fillId="27" borderId="50" xfId="0" applyFont="1" applyFill="1" applyBorder="1" applyAlignment="1">
      <alignment horizontal="left" vertical="center" wrapText="1"/>
    </xf>
    <xf numFmtId="0" fontId="21" fillId="27" borderId="48" xfId="0" applyFont="1" applyFill="1" applyBorder="1" applyAlignment="1">
      <alignment horizontal="left" vertical="center" wrapText="1"/>
    </xf>
    <xf numFmtId="0" fontId="21" fillId="8" borderId="122" xfId="0" applyFont="1" applyFill="1" applyBorder="1" applyAlignment="1">
      <alignment horizontal="left" vertical="center" wrapText="1"/>
    </xf>
    <xf numFmtId="0" fontId="21" fillId="8" borderId="5" xfId="0" applyFont="1" applyFill="1" applyBorder="1" applyAlignment="1">
      <alignment horizontal="left" vertical="center" wrapText="1"/>
    </xf>
    <xf numFmtId="0" fontId="22" fillId="18" borderId="91" xfId="0" applyFont="1" applyFill="1" applyBorder="1" applyAlignment="1">
      <alignment horizontal="left" vertical="center" wrapText="1"/>
    </xf>
    <xf numFmtId="0" fontId="22" fillId="18" borderId="69" xfId="0" applyFont="1" applyFill="1" applyBorder="1" applyAlignment="1">
      <alignment horizontal="left" vertical="center" wrapText="1"/>
    </xf>
    <xf numFmtId="0" fontId="22" fillId="0" borderId="106" xfId="0" applyFont="1" applyBorder="1" applyAlignment="1">
      <alignment vertical="center" wrapText="1"/>
    </xf>
    <xf numFmtId="0" fontId="22" fillId="0" borderId="107" xfId="0" applyFont="1" applyBorder="1" applyAlignment="1">
      <alignment vertical="center" wrapText="1"/>
    </xf>
    <xf numFmtId="0" fontId="22" fillId="0" borderId="105" xfId="0" applyFont="1" applyBorder="1" applyAlignment="1">
      <alignment vertical="center" wrapText="1"/>
    </xf>
    <xf numFmtId="0" fontId="30" fillId="19" borderId="20" xfId="0" applyFont="1" applyFill="1" applyBorder="1" applyAlignment="1">
      <alignment horizontal="left" vertical="center"/>
    </xf>
    <xf numFmtId="0" fontId="30" fillId="19" borderId="0" xfId="0" applyFont="1" applyFill="1" applyBorder="1" applyAlignment="1">
      <alignment horizontal="left" vertical="center"/>
    </xf>
    <xf numFmtId="0" fontId="30" fillId="19" borderId="133" xfId="0" applyFont="1" applyFill="1" applyBorder="1" applyAlignment="1">
      <alignment horizontal="left" vertical="center"/>
    </xf>
    <xf numFmtId="0" fontId="30" fillId="19" borderId="134" xfId="0" applyFont="1" applyFill="1" applyBorder="1" applyAlignment="1">
      <alignment horizontal="left" vertical="center"/>
    </xf>
    <xf numFmtId="0" fontId="30" fillId="19" borderId="135" xfId="0" applyFont="1" applyFill="1" applyBorder="1" applyAlignment="1">
      <alignment horizontal="left" vertical="center"/>
    </xf>
    <xf numFmtId="0" fontId="30" fillId="19" borderId="136" xfId="0" applyFont="1" applyFill="1" applyBorder="1" applyAlignment="1">
      <alignment horizontal="left" vertical="center"/>
    </xf>
    <xf numFmtId="0" fontId="22" fillId="18" borderId="65" xfId="0" applyFont="1" applyFill="1" applyBorder="1" applyAlignment="1">
      <alignment horizontal="left" vertical="center" wrapText="1"/>
    </xf>
    <xf numFmtId="0" fontId="22" fillId="18" borderId="63" xfId="0" applyFont="1" applyFill="1" applyBorder="1" applyAlignment="1">
      <alignment horizontal="left" vertical="center" wrapText="1"/>
    </xf>
    <xf numFmtId="0" fontId="22" fillId="0" borderId="110" xfId="0" applyFont="1" applyFill="1" applyBorder="1" applyAlignment="1">
      <alignment horizontal="center" vertical="center" wrapText="1"/>
    </xf>
    <xf numFmtId="0" fontId="22" fillId="0" borderId="64" xfId="0" applyFont="1" applyFill="1" applyBorder="1" applyAlignment="1">
      <alignment horizontal="center" vertical="center" wrapText="1"/>
    </xf>
    <xf numFmtId="0" fontId="22" fillId="0" borderId="61" xfId="0" applyFont="1" applyFill="1" applyBorder="1" applyAlignment="1">
      <alignment horizontal="left" vertical="center" wrapText="1"/>
    </xf>
    <xf numFmtId="0" fontId="22" fillId="3" borderId="65" xfId="0" applyFont="1" applyFill="1" applyBorder="1" applyAlignment="1">
      <alignment horizontal="left" vertical="center" wrapText="1"/>
    </xf>
    <xf numFmtId="0" fontId="22" fillId="3" borderId="63" xfId="0" applyFont="1" applyFill="1" applyBorder="1" applyAlignment="1">
      <alignment horizontal="left" vertical="center" wrapText="1"/>
    </xf>
    <xf numFmtId="0" fontId="22" fillId="3" borderId="64" xfId="0" applyFont="1" applyFill="1" applyBorder="1" applyAlignment="1">
      <alignment horizontal="left" vertical="center" wrapText="1"/>
    </xf>
    <xf numFmtId="0" fontId="22" fillId="0" borderId="65" xfId="0" applyFont="1" applyFill="1" applyBorder="1" applyAlignment="1">
      <alignment horizontal="left" vertical="center" wrapText="1"/>
    </xf>
    <xf numFmtId="0" fontId="22" fillId="0" borderId="63" xfId="0" applyFont="1" applyFill="1" applyBorder="1" applyAlignment="1">
      <alignment horizontal="left" vertical="center" wrapText="1"/>
    </xf>
    <xf numFmtId="0" fontId="22" fillId="0" borderId="64" xfId="0" applyFont="1" applyFill="1" applyBorder="1" applyAlignment="1">
      <alignment horizontal="left" vertical="center" wrapText="1"/>
    </xf>
    <xf numFmtId="0" fontId="22" fillId="3" borderId="62" xfId="0" applyFont="1" applyFill="1" applyBorder="1" applyAlignment="1">
      <alignment horizontal="left" vertical="center" wrapText="1"/>
    </xf>
    <xf numFmtId="0" fontId="22" fillId="3" borderId="66" xfId="0" applyFont="1" applyFill="1" applyBorder="1" applyAlignment="1">
      <alignment horizontal="left" vertical="center" wrapText="1"/>
    </xf>
    <xf numFmtId="0" fontId="30" fillId="19" borderId="96" xfId="0" applyFont="1" applyFill="1" applyBorder="1" applyAlignment="1">
      <alignment horizontal="left" vertical="center"/>
    </xf>
    <xf numFmtId="0" fontId="30" fillId="19" borderId="78" xfId="0" applyFont="1" applyFill="1" applyBorder="1" applyAlignment="1">
      <alignment horizontal="left" vertical="center"/>
    </xf>
    <xf numFmtId="0" fontId="30" fillId="19" borderId="70" xfId="0" applyFont="1" applyFill="1" applyBorder="1" applyAlignment="1">
      <alignment horizontal="left" vertical="center"/>
    </xf>
    <xf numFmtId="0" fontId="30" fillId="19" borderId="137" xfId="0" applyFont="1" applyFill="1" applyBorder="1" applyAlignment="1">
      <alignment horizontal="left" vertical="center"/>
    </xf>
    <xf numFmtId="0" fontId="30" fillId="19" borderId="138" xfId="0" applyFont="1" applyFill="1" applyBorder="1" applyAlignment="1">
      <alignment horizontal="left" vertical="center"/>
    </xf>
    <xf numFmtId="0" fontId="30" fillId="19" borderId="112" xfId="0" applyFont="1" applyFill="1" applyBorder="1" applyAlignment="1">
      <alignment horizontal="left" vertical="center"/>
    </xf>
    <xf numFmtId="0" fontId="22" fillId="0" borderId="110" xfId="0" applyFont="1" applyFill="1" applyBorder="1" applyAlignment="1">
      <alignment horizontal="left" vertical="center" wrapText="1"/>
    </xf>
    <xf numFmtId="0" fontId="22" fillId="0" borderId="108" xfId="0" applyFont="1" applyFill="1" applyBorder="1" applyAlignment="1">
      <alignment horizontal="left" vertical="center" wrapText="1"/>
    </xf>
    <xf numFmtId="0" fontId="65" fillId="33" borderId="2" xfId="0" applyFont="1" applyFill="1" applyBorder="1" applyAlignment="1">
      <alignment horizontal="left" vertical="center" wrapText="1"/>
    </xf>
    <xf numFmtId="0" fontId="65" fillId="33" borderId="8" xfId="0" applyFont="1" applyFill="1" applyBorder="1" applyAlignment="1">
      <alignment horizontal="left" vertical="center" wrapText="1"/>
    </xf>
    <xf numFmtId="0" fontId="33" fillId="8" borderId="49" xfId="0" applyFont="1" applyFill="1" applyBorder="1" applyAlignment="1">
      <alignment horizontal="left" vertical="center" wrapText="1"/>
    </xf>
    <xf numFmtId="0" fontId="33" fillId="8" borderId="48" xfId="0" applyFont="1" applyFill="1" applyBorder="1" applyAlignment="1">
      <alignment horizontal="left" vertical="center" wrapText="1"/>
    </xf>
    <xf numFmtId="3" fontId="4" fillId="0" borderId="36" xfId="0" applyNumberFormat="1" applyFont="1" applyFill="1" applyBorder="1" applyAlignment="1">
      <alignment horizontal="center" vertical="center" wrapText="1"/>
    </xf>
    <xf numFmtId="3" fontId="4" fillId="0" borderId="38" xfId="0" applyNumberFormat="1" applyFont="1" applyFill="1" applyBorder="1" applyAlignment="1">
      <alignment horizontal="center" vertical="center" wrapText="1"/>
    </xf>
    <xf numFmtId="3" fontId="4" fillId="0" borderId="39" xfId="0" applyNumberFormat="1" applyFont="1" applyFill="1" applyBorder="1" applyAlignment="1">
      <alignment horizontal="center" vertical="center" wrapText="1"/>
    </xf>
    <xf numFmtId="0" fontId="6" fillId="14" borderId="9" xfId="0" applyFont="1" applyFill="1" applyBorder="1" applyAlignment="1">
      <alignment horizontal="center" vertical="center" wrapText="1"/>
    </xf>
    <xf numFmtId="0" fontId="6" fillId="14" borderId="10" xfId="0" applyFont="1" applyFill="1" applyBorder="1" applyAlignment="1">
      <alignment horizontal="center" vertical="center" wrapText="1"/>
    </xf>
    <xf numFmtId="0" fontId="3" fillId="5" borderId="9" xfId="0" applyFont="1" applyFill="1" applyBorder="1" applyAlignment="1">
      <alignment horizontal="left"/>
    </xf>
    <xf numFmtId="0" fontId="3" fillId="5" borderId="10" xfId="0" applyFont="1" applyFill="1" applyBorder="1" applyAlignment="1">
      <alignment horizontal="left"/>
    </xf>
    <xf numFmtId="0" fontId="18" fillId="4" borderId="9" xfId="3" applyFont="1" applyFill="1" applyBorder="1" applyAlignment="1">
      <alignment horizontal="left" vertical="center" wrapText="1"/>
    </xf>
    <xf numFmtId="0" fontId="18" fillId="4" borderId="10" xfId="3" applyFont="1" applyFill="1" applyBorder="1" applyAlignment="1">
      <alignment horizontal="left" vertical="center" wrapText="1"/>
    </xf>
    <xf numFmtId="0" fontId="18" fillId="4" borderId="11" xfId="3" applyFont="1" applyFill="1" applyBorder="1" applyAlignment="1">
      <alignment horizontal="left" vertical="center" wrapText="1"/>
    </xf>
    <xf numFmtId="3" fontId="4" fillId="0" borderId="29" xfId="0" applyNumberFormat="1" applyFont="1" applyFill="1" applyBorder="1" applyAlignment="1">
      <alignment horizontal="center" vertical="center" wrapText="1"/>
    </xf>
    <xf numFmtId="3" fontId="4" fillId="0" borderId="30" xfId="0" applyNumberFormat="1" applyFont="1" applyFill="1" applyBorder="1" applyAlignment="1">
      <alignment horizontal="center" vertical="center" wrapText="1"/>
    </xf>
    <xf numFmtId="3" fontId="4" fillId="0" borderId="31" xfId="0" applyNumberFormat="1" applyFont="1" applyFill="1" applyBorder="1" applyAlignment="1">
      <alignment horizontal="center" vertical="center" wrapText="1"/>
    </xf>
    <xf numFmtId="0" fontId="3" fillId="5" borderId="7" xfId="0" applyFont="1" applyFill="1" applyBorder="1" applyAlignment="1">
      <alignment horizontal="left"/>
    </xf>
    <xf numFmtId="0" fontId="3" fillId="5" borderId="5" xfId="0" applyFont="1" applyFill="1" applyBorder="1" applyAlignment="1">
      <alignment horizontal="left"/>
    </xf>
    <xf numFmtId="3" fontId="5" fillId="0" borderId="36" xfId="0" applyNumberFormat="1" applyFont="1" applyFill="1" applyBorder="1" applyAlignment="1">
      <alignment horizontal="center" vertical="center" wrapText="1"/>
    </xf>
    <xf numFmtId="3" fontId="5" fillId="0" borderId="38" xfId="0" applyNumberFormat="1" applyFont="1" applyFill="1" applyBorder="1" applyAlignment="1">
      <alignment horizontal="center" vertical="center" wrapText="1"/>
    </xf>
    <xf numFmtId="3" fontId="5" fillId="0" borderId="39" xfId="0" applyNumberFormat="1" applyFont="1" applyFill="1" applyBorder="1" applyAlignment="1">
      <alignment horizontal="center" vertical="center" wrapText="1"/>
    </xf>
    <xf numFmtId="0" fontId="34" fillId="4" borderId="10" xfId="3" applyFont="1" applyFill="1" applyBorder="1" applyAlignment="1">
      <alignment horizontal="left" vertical="center" wrapText="1"/>
    </xf>
    <xf numFmtId="0" fontId="34" fillId="4" borderId="11" xfId="3" applyFont="1" applyFill="1" applyBorder="1" applyAlignment="1">
      <alignment horizontal="left" vertical="center" wrapText="1"/>
    </xf>
    <xf numFmtId="0" fontId="33" fillId="31" borderId="9" xfId="0" applyFont="1" applyFill="1" applyBorder="1" applyAlignment="1">
      <alignment horizontal="left" vertical="center" wrapText="1"/>
    </xf>
    <xf numFmtId="0" fontId="33" fillId="31" borderId="10" xfId="0" applyFont="1" applyFill="1" applyBorder="1" applyAlignment="1">
      <alignment horizontal="left" vertical="center" wrapText="1"/>
    </xf>
    <xf numFmtId="0" fontId="33" fillId="31" borderId="11" xfId="0" applyFont="1" applyFill="1" applyBorder="1" applyAlignment="1">
      <alignment horizontal="left" vertical="center" wrapText="1"/>
    </xf>
  </cellXfs>
  <cellStyles count="11">
    <cellStyle name="Normal_2008 CCTV Channel Price Guildeline-Final 2" xfId="6"/>
    <cellStyle name="Гиперссылка" xfId="3" builtinId="8"/>
    <cellStyle name="Денежный" xfId="8" builtinId="4"/>
    <cellStyle name="Обычный" xfId="0" builtinId="0" customBuiltin="1"/>
    <cellStyle name="Обычный 2" xfId="1"/>
    <cellStyle name="Обычный 3" xfId="2"/>
    <cellStyle name="Обычный_Лист1" xfId="9"/>
    <cellStyle name="常规 16" xfId="7"/>
    <cellStyle name="常规 2" xfId="5"/>
    <cellStyle name="常规 2 3 2" xfId="10"/>
    <cellStyle name="常规 3" xfId="4"/>
  </cellStyles>
  <dxfs count="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314392"/>
      <color rgb="FF7D1F1F"/>
      <color rgb="FF423100"/>
      <color rgb="FF3B458D"/>
      <color rgb="FF5D7C8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gif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548.png"/><Relationship Id="rId3" Type="http://schemas.openxmlformats.org/officeDocument/2006/relationships/image" Target="../media/image543.png"/><Relationship Id="rId7" Type="http://schemas.openxmlformats.org/officeDocument/2006/relationships/image" Target="../media/image547.jpeg"/><Relationship Id="rId2" Type="http://schemas.openxmlformats.org/officeDocument/2006/relationships/image" Target="../media/image542.emf"/><Relationship Id="rId1" Type="http://schemas.openxmlformats.org/officeDocument/2006/relationships/image" Target="../media/image1.gif"/><Relationship Id="rId6" Type="http://schemas.openxmlformats.org/officeDocument/2006/relationships/image" Target="../media/image546.jpeg"/><Relationship Id="rId5" Type="http://schemas.openxmlformats.org/officeDocument/2006/relationships/image" Target="../media/image545.jpeg"/><Relationship Id="rId4" Type="http://schemas.openxmlformats.org/officeDocument/2006/relationships/image" Target="../media/image544.png"/><Relationship Id="rId9" Type="http://schemas.openxmlformats.org/officeDocument/2006/relationships/image" Target="../media/image2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549.png"/><Relationship Id="rId1" Type="http://schemas.openxmlformats.org/officeDocument/2006/relationships/image" Target="../media/image1.gif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550.png"/><Relationship Id="rId1" Type="http://schemas.openxmlformats.org/officeDocument/2006/relationships/image" Target="../media/image1.gif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551.png"/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9.png"/><Relationship Id="rId13" Type="http://schemas.openxmlformats.org/officeDocument/2006/relationships/image" Target="../media/image34.png"/><Relationship Id="rId18" Type="http://schemas.openxmlformats.org/officeDocument/2006/relationships/image" Target="../media/image39.jpeg"/><Relationship Id="rId3" Type="http://schemas.openxmlformats.org/officeDocument/2006/relationships/image" Target="../media/image24.jpeg"/><Relationship Id="rId21" Type="http://schemas.openxmlformats.org/officeDocument/2006/relationships/image" Target="../media/image21.png"/><Relationship Id="rId7" Type="http://schemas.openxmlformats.org/officeDocument/2006/relationships/image" Target="../media/image28.png"/><Relationship Id="rId12" Type="http://schemas.openxmlformats.org/officeDocument/2006/relationships/image" Target="../media/image33.jpeg"/><Relationship Id="rId17" Type="http://schemas.openxmlformats.org/officeDocument/2006/relationships/image" Target="../media/image38.jpeg"/><Relationship Id="rId2" Type="http://schemas.openxmlformats.org/officeDocument/2006/relationships/image" Target="../media/image23.png"/><Relationship Id="rId16" Type="http://schemas.openxmlformats.org/officeDocument/2006/relationships/image" Target="../media/image37.jpeg"/><Relationship Id="rId20" Type="http://schemas.openxmlformats.org/officeDocument/2006/relationships/image" Target="../media/image41.png"/><Relationship Id="rId1" Type="http://schemas.openxmlformats.org/officeDocument/2006/relationships/image" Target="../media/image1.gif"/><Relationship Id="rId6" Type="http://schemas.openxmlformats.org/officeDocument/2006/relationships/image" Target="../media/image27.png"/><Relationship Id="rId11" Type="http://schemas.openxmlformats.org/officeDocument/2006/relationships/image" Target="../media/image32.png"/><Relationship Id="rId5" Type="http://schemas.openxmlformats.org/officeDocument/2006/relationships/image" Target="../media/image26.png"/><Relationship Id="rId15" Type="http://schemas.openxmlformats.org/officeDocument/2006/relationships/image" Target="../media/image36.jpeg"/><Relationship Id="rId10" Type="http://schemas.openxmlformats.org/officeDocument/2006/relationships/image" Target="../media/image31.jpeg"/><Relationship Id="rId19" Type="http://schemas.openxmlformats.org/officeDocument/2006/relationships/image" Target="../media/image40.png"/><Relationship Id="rId4" Type="http://schemas.openxmlformats.org/officeDocument/2006/relationships/image" Target="../media/image25.png"/><Relationship Id="rId9" Type="http://schemas.openxmlformats.org/officeDocument/2006/relationships/image" Target="../media/image30.png"/><Relationship Id="rId14" Type="http://schemas.openxmlformats.org/officeDocument/2006/relationships/image" Target="../media/image35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3.png"/><Relationship Id="rId18" Type="http://schemas.openxmlformats.org/officeDocument/2006/relationships/image" Target="../media/image58.png"/><Relationship Id="rId26" Type="http://schemas.openxmlformats.org/officeDocument/2006/relationships/image" Target="../media/image66.png"/><Relationship Id="rId39" Type="http://schemas.openxmlformats.org/officeDocument/2006/relationships/image" Target="../media/image79.jpeg"/><Relationship Id="rId21" Type="http://schemas.openxmlformats.org/officeDocument/2006/relationships/image" Target="../media/image61.jpeg"/><Relationship Id="rId34" Type="http://schemas.openxmlformats.org/officeDocument/2006/relationships/image" Target="../media/image74.jpeg"/><Relationship Id="rId42" Type="http://schemas.openxmlformats.org/officeDocument/2006/relationships/image" Target="../media/image82.jpeg"/><Relationship Id="rId47" Type="http://schemas.openxmlformats.org/officeDocument/2006/relationships/image" Target="../media/image86.png"/><Relationship Id="rId50" Type="http://schemas.openxmlformats.org/officeDocument/2006/relationships/image" Target="../media/image41.png"/><Relationship Id="rId55" Type="http://schemas.openxmlformats.org/officeDocument/2006/relationships/image" Target="../media/image92.jpg"/><Relationship Id="rId7" Type="http://schemas.openxmlformats.org/officeDocument/2006/relationships/image" Target="../media/image47.png"/><Relationship Id="rId12" Type="http://schemas.openxmlformats.org/officeDocument/2006/relationships/image" Target="../media/image52.jpeg"/><Relationship Id="rId17" Type="http://schemas.openxmlformats.org/officeDocument/2006/relationships/image" Target="../media/image57.png"/><Relationship Id="rId25" Type="http://schemas.openxmlformats.org/officeDocument/2006/relationships/image" Target="../media/image65.png"/><Relationship Id="rId33" Type="http://schemas.openxmlformats.org/officeDocument/2006/relationships/image" Target="../media/image73.jpeg"/><Relationship Id="rId38" Type="http://schemas.openxmlformats.org/officeDocument/2006/relationships/image" Target="../media/image78.jpeg"/><Relationship Id="rId46" Type="http://schemas.openxmlformats.org/officeDocument/2006/relationships/image" Target="../media/image85.jpeg"/><Relationship Id="rId2" Type="http://schemas.openxmlformats.org/officeDocument/2006/relationships/image" Target="../media/image42.png"/><Relationship Id="rId16" Type="http://schemas.openxmlformats.org/officeDocument/2006/relationships/image" Target="../media/image56.png"/><Relationship Id="rId20" Type="http://schemas.openxmlformats.org/officeDocument/2006/relationships/image" Target="../media/image60.png"/><Relationship Id="rId29" Type="http://schemas.openxmlformats.org/officeDocument/2006/relationships/image" Target="../media/image69.jpeg"/><Relationship Id="rId41" Type="http://schemas.openxmlformats.org/officeDocument/2006/relationships/image" Target="../media/image81.png"/><Relationship Id="rId54" Type="http://schemas.openxmlformats.org/officeDocument/2006/relationships/image" Target="../media/image91.jpg"/><Relationship Id="rId1" Type="http://schemas.openxmlformats.org/officeDocument/2006/relationships/image" Target="../media/image1.gif"/><Relationship Id="rId6" Type="http://schemas.openxmlformats.org/officeDocument/2006/relationships/image" Target="../media/image46.png"/><Relationship Id="rId11" Type="http://schemas.openxmlformats.org/officeDocument/2006/relationships/image" Target="../media/image51.png"/><Relationship Id="rId24" Type="http://schemas.openxmlformats.org/officeDocument/2006/relationships/image" Target="../media/image64.png"/><Relationship Id="rId32" Type="http://schemas.openxmlformats.org/officeDocument/2006/relationships/image" Target="../media/image72.jpeg"/><Relationship Id="rId37" Type="http://schemas.openxmlformats.org/officeDocument/2006/relationships/image" Target="../media/image77.png"/><Relationship Id="rId40" Type="http://schemas.openxmlformats.org/officeDocument/2006/relationships/image" Target="../media/image80.png"/><Relationship Id="rId45" Type="http://schemas.openxmlformats.org/officeDocument/2006/relationships/image" Target="../media/image84.png"/><Relationship Id="rId53" Type="http://schemas.openxmlformats.org/officeDocument/2006/relationships/image" Target="../media/image90.jpg"/><Relationship Id="rId5" Type="http://schemas.openxmlformats.org/officeDocument/2006/relationships/image" Target="../media/image45.png"/><Relationship Id="rId15" Type="http://schemas.openxmlformats.org/officeDocument/2006/relationships/image" Target="../media/image55.png"/><Relationship Id="rId23" Type="http://schemas.openxmlformats.org/officeDocument/2006/relationships/image" Target="../media/image63.png"/><Relationship Id="rId28" Type="http://schemas.openxmlformats.org/officeDocument/2006/relationships/image" Target="../media/image68.jpeg"/><Relationship Id="rId36" Type="http://schemas.openxmlformats.org/officeDocument/2006/relationships/image" Target="../media/image76.png"/><Relationship Id="rId49" Type="http://schemas.openxmlformats.org/officeDocument/2006/relationships/image" Target="../media/image21.png"/><Relationship Id="rId57" Type="http://schemas.openxmlformats.org/officeDocument/2006/relationships/image" Target="../media/image94.jpg"/><Relationship Id="rId10" Type="http://schemas.openxmlformats.org/officeDocument/2006/relationships/image" Target="../media/image50.png"/><Relationship Id="rId19" Type="http://schemas.openxmlformats.org/officeDocument/2006/relationships/image" Target="../media/image59.png"/><Relationship Id="rId31" Type="http://schemas.openxmlformats.org/officeDocument/2006/relationships/image" Target="../media/image71.jpeg"/><Relationship Id="rId44" Type="http://schemas.openxmlformats.org/officeDocument/2006/relationships/image" Target="../media/image40.png"/><Relationship Id="rId52" Type="http://schemas.openxmlformats.org/officeDocument/2006/relationships/image" Target="../media/image89.jpeg"/><Relationship Id="rId4" Type="http://schemas.openxmlformats.org/officeDocument/2006/relationships/image" Target="../media/image44.png"/><Relationship Id="rId9" Type="http://schemas.openxmlformats.org/officeDocument/2006/relationships/image" Target="../media/image49.png"/><Relationship Id="rId14" Type="http://schemas.openxmlformats.org/officeDocument/2006/relationships/image" Target="../media/image54.jpeg"/><Relationship Id="rId22" Type="http://schemas.openxmlformats.org/officeDocument/2006/relationships/image" Target="../media/image62.png"/><Relationship Id="rId27" Type="http://schemas.openxmlformats.org/officeDocument/2006/relationships/image" Target="../media/image67.jpeg"/><Relationship Id="rId30" Type="http://schemas.openxmlformats.org/officeDocument/2006/relationships/image" Target="../media/image70.png"/><Relationship Id="rId35" Type="http://schemas.openxmlformats.org/officeDocument/2006/relationships/image" Target="../media/image75.png"/><Relationship Id="rId43" Type="http://schemas.openxmlformats.org/officeDocument/2006/relationships/image" Target="../media/image83.png"/><Relationship Id="rId48" Type="http://schemas.openxmlformats.org/officeDocument/2006/relationships/image" Target="../media/image87.jpeg"/><Relationship Id="rId56" Type="http://schemas.openxmlformats.org/officeDocument/2006/relationships/image" Target="../media/image93.jpg"/><Relationship Id="rId8" Type="http://schemas.openxmlformats.org/officeDocument/2006/relationships/image" Target="../media/image48.png"/><Relationship Id="rId51" Type="http://schemas.openxmlformats.org/officeDocument/2006/relationships/image" Target="../media/image88.png"/><Relationship Id="rId3" Type="http://schemas.openxmlformats.org/officeDocument/2006/relationships/image" Target="../media/image43.png"/></Relationships>
</file>

<file path=xl/drawings/_rels/drawing4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19.jpeg"/><Relationship Id="rId21" Type="http://schemas.openxmlformats.org/officeDocument/2006/relationships/image" Target="../media/image114.jpeg"/><Relationship Id="rId42" Type="http://schemas.openxmlformats.org/officeDocument/2006/relationships/image" Target="../media/image135.jpeg"/><Relationship Id="rId47" Type="http://schemas.openxmlformats.org/officeDocument/2006/relationships/image" Target="../media/image140.jpeg"/><Relationship Id="rId63" Type="http://schemas.openxmlformats.org/officeDocument/2006/relationships/image" Target="../media/image156.jpeg"/><Relationship Id="rId68" Type="http://schemas.openxmlformats.org/officeDocument/2006/relationships/image" Target="../media/image161.jpeg"/><Relationship Id="rId84" Type="http://schemas.openxmlformats.org/officeDocument/2006/relationships/image" Target="../media/image177.jpeg"/><Relationship Id="rId89" Type="http://schemas.openxmlformats.org/officeDocument/2006/relationships/image" Target="../media/image182.jpeg"/><Relationship Id="rId2" Type="http://schemas.openxmlformats.org/officeDocument/2006/relationships/image" Target="../media/image95.jpeg"/><Relationship Id="rId16" Type="http://schemas.openxmlformats.org/officeDocument/2006/relationships/image" Target="../media/image109.jpeg"/><Relationship Id="rId29" Type="http://schemas.openxmlformats.org/officeDocument/2006/relationships/image" Target="../media/image122.jpeg"/><Relationship Id="rId107" Type="http://schemas.openxmlformats.org/officeDocument/2006/relationships/image" Target="../media/image200.jpeg"/><Relationship Id="rId11" Type="http://schemas.openxmlformats.org/officeDocument/2006/relationships/image" Target="../media/image104.jpeg"/><Relationship Id="rId24" Type="http://schemas.openxmlformats.org/officeDocument/2006/relationships/image" Target="../media/image117.jpeg"/><Relationship Id="rId32" Type="http://schemas.openxmlformats.org/officeDocument/2006/relationships/image" Target="../media/image125.jpeg"/><Relationship Id="rId37" Type="http://schemas.openxmlformats.org/officeDocument/2006/relationships/image" Target="../media/image130.jpeg"/><Relationship Id="rId40" Type="http://schemas.openxmlformats.org/officeDocument/2006/relationships/image" Target="../media/image133.jpeg"/><Relationship Id="rId45" Type="http://schemas.openxmlformats.org/officeDocument/2006/relationships/image" Target="../media/image138.jpeg"/><Relationship Id="rId53" Type="http://schemas.openxmlformats.org/officeDocument/2006/relationships/image" Target="../media/image146.jpeg"/><Relationship Id="rId58" Type="http://schemas.openxmlformats.org/officeDocument/2006/relationships/image" Target="../media/image151.jpeg"/><Relationship Id="rId66" Type="http://schemas.openxmlformats.org/officeDocument/2006/relationships/image" Target="../media/image159.jpeg"/><Relationship Id="rId74" Type="http://schemas.openxmlformats.org/officeDocument/2006/relationships/image" Target="../media/image167.jpeg"/><Relationship Id="rId79" Type="http://schemas.openxmlformats.org/officeDocument/2006/relationships/image" Target="../media/image172.jpeg"/><Relationship Id="rId87" Type="http://schemas.openxmlformats.org/officeDocument/2006/relationships/image" Target="../media/image180.jpeg"/><Relationship Id="rId102" Type="http://schemas.openxmlformats.org/officeDocument/2006/relationships/image" Target="../media/image195.jpeg"/><Relationship Id="rId5" Type="http://schemas.openxmlformats.org/officeDocument/2006/relationships/image" Target="../media/image98.jpeg"/><Relationship Id="rId61" Type="http://schemas.openxmlformats.org/officeDocument/2006/relationships/image" Target="../media/image154.jpeg"/><Relationship Id="rId82" Type="http://schemas.openxmlformats.org/officeDocument/2006/relationships/image" Target="../media/image175.jpeg"/><Relationship Id="rId90" Type="http://schemas.openxmlformats.org/officeDocument/2006/relationships/image" Target="../media/image183.jpeg"/><Relationship Id="rId95" Type="http://schemas.openxmlformats.org/officeDocument/2006/relationships/image" Target="../media/image188.jpeg"/><Relationship Id="rId19" Type="http://schemas.openxmlformats.org/officeDocument/2006/relationships/image" Target="../media/image112.jpeg"/><Relationship Id="rId14" Type="http://schemas.openxmlformats.org/officeDocument/2006/relationships/image" Target="../media/image107.jpeg"/><Relationship Id="rId22" Type="http://schemas.openxmlformats.org/officeDocument/2006/relationships/image" Target="../media/image115.jpeg"/><Relationship Id="rId27" Type="http://schemas.openxmlformats.org/officeDocument/2006/relationships/image" Target="../media/image120.jpeg"/><Relationship Id="rId30" Type="http://schemas.openxmlformats.org/officeDocument/2006/relationships/image" Target="../media/image123.jpeg"/><Relationship Id="rId35" Type="http://schemas.openxmlformats.org/officeDocument/2006/relationships/image" Target="../media/image128.jpeg"/><Relationship Id="rId43" Type="http://schemas.openxmlformats.org/officeDocument/2006/relationships/image" Target="../media/image136.jpeg"/><Relationship Id="rId48" Type="http://schemas.openxmlformats.org/officeDocument/2006/relationships/image" Target="../media/image141.jpeg"/><Relationship Id="rId56" Type="http://schemas.openxmlformats.org/officeDocument/2006/relationships/image" Target="../media/image149.jpeg"/><Relationship Id="rId64" Type="http://schemas.openxmlformats.org/officeDocument/2006/relationships/image" Target="../media/image157.jpeg"/><Relationship Id="rId69" Type="http://schemas.openxmlformats.org/officeDocument/2006/relationships/image" Target="../media/image162.jpeg"/><Relationship Id="rId77" Type="http://schemas.openxmlformats.org/officeDocument/2006/relationships/image" Target="../media/image170.jpeg"/><Relationship Id="rId100" Type="http://schemas.openxmlformats.org/officeDocument/2006/relationships/image" Target="../media/image193.jpeg"/><Relationship Id="rId105" Type="http://schemas.openxmlformats.org/officeDocument/2006/relationships/image" Target="../media/image198.jpeg"/><Relationship Id="rId8" Type="http://schemas.openxmlformats.org/officeDocument/2006/relationships/image" Target="../media/image101.jpeg"/><Relationship Id="rId51" Type="http://schemas.openxmlformats.org/officeDocument/2006/relationships/image" Target="../media/image144.jpeg"/><Relationship Id="rId72" Type="http://schemas.openxmlformats.org/officeDocument/2006/relationships/image" Target="../media/image165.jpeg"/><Relationship Id="rId80" Type="http://schemas.openxmlformats.org/officeDocument/2006/relationships/image" Target="../media/image173.jpeg"/><Relationship Id="rId85" Type="http://schemas.openxmlformats.org/officeDocument/2006/relationships/image" Target="../media/image178.jpeg"/><Relationship Id="rId93" Type="http://schemas.openxmlformats.org/officeDocument/2006/relationships/image" Target="../media/image186.jpeg"/><Relationship Id="rId98" Type="http://schemas.openxmlformats.org/officeDocument/2006/relationships/image" Target="../media/image191.jpeg"/><Relationship Id="rId3" Type="http://schemas.openxmlformats.org/officeDocument/2006/relationships/image" Target="../media/image96.jpeg"/><Relationship Id="rId12" Type="http://schemas.openxmlformats.org/officeDocument/2006/relationships/image" Target="../media/image105.jpeg"/><Relationship Id="rId17" Type="http://schemas.openxmlformats.org/officeDocument/2006/relationships/image" Target="../media/image110.jpeg"/><Relationship Id="rId25" Type="http://schemas.openxmlformats.org/officeDocument/2006/relationships/image" Target="../media/image118.jpeg"/><Relationship Id="rId33" Type="http://schemas.openxmlformats.org/officeDocument/2006/relationships/image" Target="../media/image126.jpeg"/><Relationship Id="rId38" Type="http://schemas.openxmlformats.org/officeDocument/2006/relationships/image" Target="../media/image131.jpeg"/><Relationship Id="rId46" Type="http://schemas.openxmlformats.org/officeDocument/2006/relationships/image" Target="../media/image139.jpeg"/><Relationship Id="rId59" Type="http://schemas.openxmlformats.org/officeDocument/2006/relationships/image" Target="../media/image152.jpeg"/><Relationship Id="rId67" Type="http://schemas.openxmlformats.org/officeDocument/2006/relationships/image" Target="../media/image160.jpeg"/><Relationship Id="rId103" Type="http://schemas.openxmlformats.org/officeDocument/2006/relationships/image" Target="../media/image196.jpeg"/><Relationship Id="rId108" Type="http://schemas.openxmlformats.org/officeDocument/2006/relationships/image" Target="../media/image201.png"/><Relationship Id="rId20" Type="http://schemas.openxmlformats.org/officeDocument/2006/relationships/image" Target="../media/image113.jpeg"/><Relationship Id="rId41" Type="http://schemas.openxmlformats.org/officeDocument/2006/relationships/image" Target="../media/image134.jpeg"/><Relationship Id="rId54" Type="http://schemas.openxmlformats.org/officeDocument/2006/relationships/image" Target="../media/image147.jpeg"/><Relationship Id="rId62" Type="http://schemas.openxmlformats.org/officeDocument/2006/relationships/image" Target="../media/image155.jpeg"/><Relationship Id="rId70" Type="http://schemas.openxmlformats.org/officeDocument/2006/relationships/image" Target="../media/image163.jpeg"/><Relationship Id="rId75" Type="http://schemas.openxmlformats.org/officeDocument/2006/relationships/image" Target="../media/image168.jpeg"/><Relationship Id="rId83" Type="http://schemas.openxmlformats.org/officeDocument/2006/relationships/image" Target="../media/image176.jpeg"/><Relationship Id="rId88" Type="http://schemas.openxmlformats.org/officeDocument/2006/relationships/image" Target="../media/image181.jpeg"/><Relationship Id="rId91" Type="http://schemas.openxmlformats.org/officeDocument/2006/relationships/image" Target="../media/image184.jpeg"/><Relationship Id="rId96" Type="http://schemas.openxmlformats.org/officeDocument/2006/relationships/image" Target="../media/image189.jpeg"/><Relationship Id="rId1" Type="http://schemas.openxmlformats.org/officeDocument/2006/relationships/image" Target="../media/image1.gif"/><Relationship Id="rId6" Type="http://schemas.openxmlformats.org/officeDocument/2006/relationships/image" Target="../media/image99.jpeg"/><Relationship Id="rId15" Type="http://schemas.openxmlformats.org/officeDocument/2006/relationships/image" Target="../media/image108.jpeg"/><Relationship Id="rId23" Type="http://schemas.openxmlformats.org/officeDocument/2006/relationships/image" Target="../media/image116.jpeg"/><Relationship Id="rId28" Type="http://schemas.openxmlformats.org/officeDocument/2006/relationships/image" Target="../media/image121.jpeg"/><Relationship Id="rId36" Type="http://schemas.openxmlformats.org/officeDocument/2006/relationships/image" Target="../media/image129.jpeg"/><Relationship Id="rId49" Type="http://schemas.openxmlformats.org/officeDocument/2006/relationships/image" Target="../media/image142.jpeg"/><Relationship Id="rId57" Type="http://schemas.openxmlformats.org/officeDocument/2006/relationships/image" Target="../media/image150.jpeg"/><Relationship Id="rId106" Type="http://schemas.openxmlformats.org/officeDocument/2006/relationships/image" Target="../media/image199.jpeg"/><Relationship Id="rId10" Type="http://schemas.openxmlformats.org/officeDocument/2006/relationships/image" Target="../media/image103.jpeg"/><Relationship Id="rId31" Type="http://schemas.openxmlformats.org/officeDocument/2006/relationships/image" Target="../media/image124.jpeg"/><Relationship Id="rId44" Type="http://schemas.openxmlformats.org/officeDocument/2006/relationships/image" Target="../media/image137.jpeg"/><Relationship Id="rId52" Type="http://schemas.openxmlformats.org/officeDocument/2006/relationships/image" Target="../media/image145.jpeg"/><Relationship Id="rId60" Type="http://schemas.openxmlformats.org/officeDocument/2006/relationships/image" Target="../media/image153.jpeg"/><Relationship Id="rId65" Type="http://schemas.openxmlformats.org/officeDocument/2006/relationships/image" Target="../media/image158.jpeg"/><Relationship Id="rId73" Type="http://schemas.openxmlformats.org/officeDocument/2006/relationships/image" Target="../media/image166.jpeg"/><Relationship Id="rId78" Type="http://schemas.openxmlformats.org/officeDocument/2006/relationships/image" Target="../media/image171.jpeg"/><Relationship Id="rId81" Type="http://schemas.openxmlformats.org/officeDocument/2006/relationships/image" Target="../media/image174.jpeg"/><Relationship Id="rId86" Type="http://schemas.openxmlformats.org/officeDocument/2006/relationships/image" Target="../media/image179.jpeg"/><Relationship Id="rId94" Type="http://schemas.openxmlformats.org/officeDocument/2006/relationships/image" Target="../media/image187.jpeg"/><Relationship Id="rId99" Type="http://schemas.openxmlformats.org/officeDocument/2006/relationships/image" Target="../media/image192.jpeg"/><Relationship Id="rId101" Type="http://schemas.openxmlformats.org/officeDocument/2006/relationships/image" Target="../media/image194.jpeg"/><Relationship Id="rId4" Type="http://schemas.openxmlformats.org/officeDocument/2006/relationships/image" Target="../media/image97.jpeg"/><Relationship Id="rId9" Type="http://schemas.openxmlformats.org/officeDocument/2006/relationships/image" Target="../media/image102.jpeg"/><Relationship Id="rId13" Type="http://schemas.openxmlformats.org/officeDocument/2006/relationships/image" Target="../media/image106.jpeg"/><Relationship Id="rId18" Type="http://schemas.openxmlformats.org/officeDocument/2006/relationships/image" Target="../media/image111.jpeg"/><Relationship Id="rId39" Type="http://schemas.openxmlformats.org/officeDocument/2006/relationships/image" Target="../media/image132.jpeg"/><Relationship Id="rId109" Type="http://schemas.openxmlformats.org/officeDocument/2006/relationships/image" Target="../media/image21.png"/><Relationship Id="rId34" Type="http://schemas.openxmlformats.org/officeDocument/2006/relationships/image" Target="../media/image127.jpeg"/><Relationship Id="rId50" Type="http://schemas.openxmlformats.org/officeDocument/2006/relationships/image" Target="../media/image143.jpeg"/><Relationship Id="rId55" Type="http://schemas.openxmlformats.org/officeDocument/2006/relationships/image" Target="../media/image148.jpeg"/><Relationship Id="rId76" Type="http://schemas.openxmlformats.org/officeDocument/2006/relationships/image" Target="../media/image169.jpeg"/><Relationship Id="rId97" Type="http://schemas.openxmlformats.org/officeDocument/2006/relationships/image" Target="../media/image190.jpeg"/><Relationship Id="rId104" Type="http://schemas.openxmlformats.org/officeDocument/2006/relationships/image" Target="../media/image197.jpeg"/><Relationship Id="rId7" Type="http://schemas.openxmlformats.org/officeDocument/2006/relationships/image" Target="../media/image100.jpeg"/><Relationship Id="rId71" Type="http://schemas.openxmlformats.org/officeDocument/2006/relationships/image" Target="../media/image164.jpeg"/><Relationship Id="rId92" Type="http://schemas.openxmlformats.org/officeDocument/2006/relationships/image" Target="../media/image185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8.png"/><Relationship Id="rId13" Type="http://schemas.openxmlformats.org/officeDocument/2006/relationships/image" Target="../media/image213.png"/><Relationship Id="rId18" Type="http://schemas.openxmlformats.org/officeDocument/2006/relationships/image" Target="../media/image218.jpeg"/><Relationship Id="rId26" Type="http://schemas.openxmlformats.org/officeDocument/2006/relationships/image" Target="../media/image225.jpeg"/><Relationship Id="rId3" Type="http://schemas.openxmlformats.org/officeDocument/2006/relationships/image" Target="../media/image203.jpeg"/><Relationship Id="rId21" Type="http://schemas.openxmlformats.org/officeDocument/2006/relationships/image" Target="../media/image220.jpeg"/><Relationship Id="rId7" Type="http://schemas.openxmlformats.org/officeDocument/2006/relationships/image" Target="../media/image207.jpeg"/><Relationship Id="rId12" Type="http://schemas.openxmlformats.org/officeDocument/2006/relationships/image" Target="../media/image212.png"/><Relationship Id="rId17" Type="http://schemas.openxmlformats.org/officeDocument/2006/relationships/image" Target="../media/image217.png"/><Relationship Id="rId25" Type="http://schemas.openxmlformats.org/officeDocument/2006/relationships/image" Target="../media/image224.jpeg"/><Relationship Id="rId2" Type="http://schemas.openxmlformats.org/officeDocument/2006/relationships/image" Target="../media/image1.gif"/><Relationship Id="rId16" Type="http://schemas.openxmlformats.org/officeDocument/2006/relationships/image" Target="../media/image216.jpeg"/><Relationship Id="rId20" Type="http://schemas.openxmlformats.org/officeDocument/2006/relationships/image" Target="../media/image21.png"/><Relationship Id="rId29" Type="http://schemas.openxmlformats.org/officeDocument/2006/relationships/image" Target="../media/image228.jpeg"/><Relationship Id="rId1" Type="http://schemas.openxmlformats.org/officeDocument/2006/relationships/image" Target="../media/image202.jpeg"/><Relationship Id="rId6" Type="http://schemas.openxmlformats.org/officeDocument/2006/relationships/image" Target="../media/image206.jpeg"/><Relationship Id="rId11" Type="http://schemas.openxmlformats.org/officeDocument/2006/relationships/image" Target="../media/image211.png"/><Relationship Id="rId24" Type="http://schemas.openxmlformats.org/officeDocument/2006/relationships/image" Target="../media/image223.jpeg"/><Relationship Id="rId5" Type="http://schemas.openxmlformats.org/officeDocument/2006/relationships/image" Target="../media/image205.jpeg"/><Relationship Id="rId15" Type="http://schemas.openxmlformats.org/officeDocument/2006/relationships/image" Target="../media/image215.jpeg"/><Relationship Id="rId23" Type="http://schemas.openxmlformats.org/officeDocument/2006/relationships/image" Target="../media/image222.jpeg"/><Relationship Id="rId28" Type="http://schemas.openxmlformats.org/officeDocument/2006/relationships/image" Target="../media/image227.jpeg"/><Relationship Id="rId10" Type="http://schemas.openxmlformats.org/officeDocument/2006/relationships/image" Target="../media/image210.png"/><Relationship Id="rId19" Type="http://schemas.openxmlformats.org/officeDocument/2006/relationships/image" Target="../media/image219.png"/><Relationship Id="rId31" Type="http://schemas.openxmlformats.org/officeDocument/2006/relationships/image" Target="../media/image230.jpeg"/><Relationship Id="rId4" Type="http://schemas.openxmlformats.org/officeDocument/2006/relationships/image" Target="../media/image204.jpeg"/><Relationship Id="rId9" Type="http://schemas.openxmlformats.org/officeDocument/2006/relationships/image" Target="../media/image209.png"/><Relationship Id="rId14" Type="http://schemas.openxmlformats.org/officeDocument/2006/relationships/image" Target="../media/image214.jpeg"/><Relationship Id="rId22" Type="http://schemas.openxmlformats.org/officeDocument/2006/relationships/image" Target="../media/image221.jpeg"/><Relationship Id="rId27" Type="http://schemas.openxmlformats.org/officeDocument/2006/relationships/image" Target="../media/image226.jpeg"/><Relationship Id="rId30" Type="http://schemas.openxmlformats.org/officeDocument/2006/relationships/image" Target="../media/image229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231.png"/><Relationship Id="rId1" Type="http://schemas.openxmlformats.org/officeDocument/2006/relationships/image" Target="../media/image1.gif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8.png"/><Relationship Id="rId3" Type="http://schemas.openxmlformats.org/officeDocument/2006/relationships/image" Target="../media/image233.jpeg"/><Relationship Id="rId7" Type="http://schemas.openxmlformats.org/officeDocument/2006/relationships/image" Target="../media/image237.png"/><Relationship Id="rId12" Type="http://schemas.openxmlformats.org/officeDocument/2006/relationships/image" Target="../media/image21.png"/><Relationship Id="rId2" Type="http://schemas.openxmlformats.org/officeDocument/2006/relationships/image" Target="../media/image232.jpeg"/><Relationship Id="rId1" Type="http://schemas.openxmlformats.org/officeDocument/2006/relationships/image" Target="../media/image1.gif"/><Relationship Id="rId6" Type="http://schemas.openxmlformats.org/officeDocument/2006/relationships/image" Target="../media/image236.png"/><Relationship Id="rId11" Type="http://schemas.openxmlformats.org/officeDocument/2006/relationships/image" Target="../media/image241.jpeg"/><Relationship Id="rId5" Type="http://schemas.openxmlformats.org/officeDocument/2006/relationships/image" Target="../media/image235.png"/><Relationship Id="rId10" Type="http://schemas.openxmlformats.org/officeDocument/2006/relationships/image" Target="../media/image240.jpeg"/><Relationship Id="rId4" Type="http://schemas.openxmlformats.org/officeDocument/2006/relationships/image" Target="../media/image234.png"/><Relationship Id="rId9" Type="http://schemas.openxmlformats.org/officeDocument/2006/relationships/image" Target="../media/image239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8.jpeg"/><Relationship Id="rId3" Type="http://schemas.openxmlformats.org/officeDocument/2006/relationships/image" Target="../media/image243.png"/><Relationship Id="rId7" Type="http://schemas.openxmlformats.org/officeDocument/2006/relationships/image" Target="../media/image247.jpeg"/><Relationship Id="rId12" Type="http://schemas.openxmlformats.org/officeDocument/2006/relationships/image" Target="../media/image251.png"/><Relationship Id="rId2" Type="http://schemas.openxmlformats.org/officeDocument/2006/relationships/image" Target="../media/image242.png"/><Relationship Id="rId1" Type="http://schemas.openxmlformats.org/officeDocument/2006/relationships/image" Target="../media/image1.gif"/><Relationship Id="rId6" Type="http://schemas.openxmlformats.org/officeDocument/2006/relationships/image" Target="../media/image246.png"/><Relationship Id="rId11" Type="http://schemas.openxmlformats.org/officeDocument/2006/relationships/image" Target="../media/image250.png"/><Relationship Id="rId5" Type="http://schemas.openxmlformats.org/officeDocument/2006/relationships/image" Target="../media/image245.jpeg"/><Relationship Id="rId10" Type="http://schemas.openxmlformats.org/officeDocument/2006/relationships/image" Target="../media/image21.png"/><Relationship Id="rId4" Type="http://schemas.openxmlformats.org/officeDocument/2006/relationships/image" Target="../media/image244.png"/><Relationship Id="rId9" Type="http://schemas.openxmlformats.org/officeDocument/2006/relationships/image" Target="../media/image249.jpeg"/></Relationships>
</file>

<file path=xl/drawings/_rels/drawing9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367.jpeg"/><Relationship Id="rId21" Type="http://schemas.openxmlformats.org/officeDocument/2006/relationships/image" Target="../media/image271.jpeg"/><Relationship Id="rId42" Type="http://schemas.openxmlformats.org/officeDocument/2006/relationships/image" Target="../media/image292.png"/><Relationship Id="rId63" Type="http://schemas.openxmlformats.org/officeDocument/2006/relationships/image" Target="../media/image313.png"/><Relationship Id="rId84" Type="http://schemas.openxmlformats.org/officeDocument/2006/relationships/image" Target="../media/image334.png"/><Relationship Id="rId138" Type="http://schemas.openxmlformats.org/officeDocument/2006/relationships/image" Target="../media/image388.png"/><Relationship Id="rId159" Type="http://schemas.openxmlformats.org/officeDocument/2006/relationships/image" Target="../media/image409.png"/><Relationship Id="rId170" Type="http://schemas.openxmlformats.org/officeDocument/2006/relationships/image" Target="../media/image420.png"/><Relationship Id="rId191" Type="http://schemas.openxmlformats.org/officeDocument/2006/relationships/image" Target="../media/image441.png"/><Relationship Id="rId205" Type="http://schemas.openxmlformats.org/officeDocument/2006/relationships/image" Target="../media/image455.png"/><Relationship Id="rId226" Type="http://schemas.openxmlformats.org/officeDocument/2006/relationships/image" Target="../media/image476.jpeg"/><Relationship Id="rId247" Type="http://schemas.openxmlformats.org/officeDocument/2006/relationships/image" Target="../media/image497.png"/><Relationship Id="rId107" Type="http://schemas.openxmlformats.org/officeDocument/2006/relationships/image" Target="../media/image357.jpeg"/><Relationship Id="rId268" Type="http://schemas.openxmlformats.org/officeDocument/2006/relationships/image" Target="../media/image518.png"/><Relationship Id="rId289" Type="http://schemas.openxmlformats.org/officeDocument/2006/relationships/image" Target="../media/image539.png"/><Relationship Id="rId11" Type="http://schemas.openxmlformats.org/officeDocument/2006/relationships/image" Target="../media/image261.png"/><Relationship Id="rId32" Type="http://schemas.openxmlformats.org/officeDocument/2006/relationships/image" Target="../media/image282.jpeg"/><Relationship Id="rId53" Type="http://schemas.openxmlformats.org/officeDocument/2006/relationships/image" Target="../media/image303.png"/><Relationship Id="rId74" Type="http://schemas.openxmlformats.org/officeDocument/2006/relationships/image" Target="../media/image324.png"/><Relationship Id="rId128" Type="http://schemas.openxmlformats.org/officeDocument/2006/relationships/image" Target="../media/image378.png"/><Relationship Id="rId149" Type="http://schemas.openxmlformats.org/officeDocument/2006/relationships/image" Target="../media/image399.png"/><Relationship Id="rId5" Type="http://schemas.openxmlformats.org/officeDocument/2006/relationships/image" Target="../media/image255.jpeg"/><Relationship Id="rId95" Type="http://schemas.openxmlformats.org/officeDocument/2006/relationships/image" Target="../media/image345.png"/><Relationship Id="rId160" Type="http://schemas.openxmlformats.org/officeDocument/2006/relationships/image" Target="../media/image410.png"/><Relationship Id="rId181" Type="http://schemas.openxmlformats.org/officeDocument/2006/relationships/image" Target="../media/image431.png"/><Relationship Id="rId216" Type="http://schemas.openxmlformats.org/officeDocument/2006/relationships/image" Target="../media/image466.jpeg"/><Relationship Id="rId237" Type="http://schemas.openxmlformats.org/officeDocument/2006/relationships/image" Target="../media/image487.png"/><Relationship Id="rId258" Type="http://schemas.openxmlformats.org/officeDocument/2006/relationships/image" Target="../media/image508.png"/><Relationship Id="rId279" Type="http://schemas.openxmlformats.org/officeDocument/2006/relationships/image" Target="../media/image529.png"/><Relationship Id="rId22" Type="http://schemas.openxmlformats.org/officeDocument/2006/relationships/image" Target="../media/image272.jpeg"/><Relationship Id="rId43" Type="http://schemas.openxmlformats.org/officeDocument/2006/relationships/image" Target="../media/image293.png"/><Relationship Id="rId64" Type="http://schemas.openxmlformats.org/officeDocument/2006/relationships/image" Target="../media/image314.jpeg"/><Relationship Id="rId118" Type="http://schemas.openxmlformats.org/officeDocument/2006/relationships/image" Target="../media/image368.jpeg"/><Relationship Id="rId139" Type="http://schemas.openxmlformats.org/officeDocument/2006/relationships/image" Target="../media/image389.png"/><Relationship Id="rId290" Type="http://schemas.openxmlformats.org/officeDocument/2006/relationships/image" Target="../media/image540.png"/><Relationship Id="rId85" Type="http://schemas.openxmlformats.org/officeDocument/2006/relationships/image" Target="../media/image335.png"/><Relationship Id="rId150" Type="http://schemas.openxmlformats.org/officeDocument/2006/relationships/image" Target="../media/image400.png"/><Relationship Id="rId171" Type="http://schemas.openxmlformats.org/officeDocument/2006/relationships/image" Target="../media/image421.png"/><Relationship Id="rId192" Type="http://schemas.openxmlformats.org/officeDocument/2006/relationships/image" Target="../media/image442.png"/><Relationship Id="rId206" Type="http://schemas.openxmlformats.org/officeDocument/2006/relationships/image" Target="../media/image456.png"/><Relationship Id="rId227" Type="http://schemas.openxmlformats.org/officeDocument/2006/relationships/image" Target="../media/image477.png"/><Relationship Id="rId248" Type="http://schemas.openxmlformats.org/officeDocument/2006/relationships/image" Target="../media/image498.png"/><Relationship Id="rId269" Type="http://schemas.openxmlformats.org/officeDocument/2006/relationships/image" Target="../media/image519.png"/><Relationship Id="rId12" Type="http://schemas.openxmlformats.org/officeDocument/2006/relationships/image" Target="../media/image262.png"/><Relationship Id="rId33" Type="http://schemas.openxmlformats.org/officeDocument/2006/relationships/image" Target="../media/image283.png"/><Relationship Id="rId108" Type="http://schemas.openxmlformats.org/officeDocument/2006/relationships/image" Target="../media/image358.jpeg"/><Relationship Id="rId129" Type="http://schemas.openxmlformats.org/officeDocument/2006/relationships/image" Target="../media/image379.jpeg"/><Relationship Id="rId280" Type="http://schemas.openxmlformats.org/officeDocument/2006/relationships/image" Target="../media/image530.png"/><Relationship Id="rId54" Type="http://schemas.openxmlformats.org/officeDocument/2006/relationships/image" Target="../media/image304.png"/><Relationship Id="rId75" Type="http://schemas.openxmlformats.org/officeDocument/2006/relationships/image" Target="../media/image325.png"/><Relationship Id="rId96" Type="http://schemas.openxmlformats.org/officeDocument/2006/relationships/image" Target="../media/image346.png"/><Relationship Id="rId140" Type="http://schemas.openxmlformats.org/officeDocument/2006/relationships/image" Target="../media/image390.png"/><Relationship Id="rId161" Type="http://schemas.openxmlformats.org/officeDocument/2006/relationships/image" Target="../media/image411.png"/><Relationship Id="rId182" Type="http://schemas.openxmlformats.org/officeDocument/2006/relationships/image" Target="../media/image432.png"/><Relationship Id="rId217" Type="http://schemas.openxmlformats.org/officeDocument/2006/relationships/image" Target="../media/image467.jpeg"/><Relationship Id="rId6" Type="http://schemas.openxmlformats.org/officeDocument/2006/relationships/image" Target="../media/image256.png"/><Relationship Id="rId238" Type="http://schemas.openxmlformats.org/officeDocument/2006/relationships/image" Target="../media/image488.png"/><Relationship Id="rId259" Type="http://schemas.openxmlformats.org/officeDocument/2006/relationships/image" Target="../media/image509.jpeg"/><Relationship Id="rId23" Type="http://schemas.openxmlformats.org/officeDocument/2006/relationships/image" Target="../media/image273.png"/><Relationship Id="rId119" Type="http://schemas.openxmlformats.org/officeDocument/2006/relationships/image" Target="../media/image369.jpeg"/><Relationship Id="rId270" Type="http://schemas.openxmlformats.org/officeDocument/2006/relationships/image" Target="../media/image520.png"/><Relationship Id="rId291" Type="http://schemas.openxmlformats.org/officeDocument/2006/relationships/image" Target="../media/image21.png"/><Relationship Id="rId44" Type="http://schemas.openxmlformats.org/officeDocument/2006/relationships/image" Target="../media/image294.png"/><Relationship Id="rId65" Type="http://schemas.openxmlformats.org/officeDocument/2006/relationships/image" Target="../media/image315.png"/><Relationship Id="rId86" Type="http://schemas.openxmlformats.org/officeDocument/2006/relationships/image" Target="../media/image336.png"/><Relationship Id="rId130" Type="http://schemas.openxmlformats.org/officeDocument/2006/relationships/image" Target="../media/image380.jpeg"/><Relationship Id="rId151" Type="http://schemas.openxmlformats.org/officeDocument/2006/relationships/image" Target="../media/image401.png"/><Relationship Id="rId172" Type="http://schemas.openxmlformats.org/officeDocument/2006/relationships/image" Target="../media/image422.png"/><Relationship Id="rId193" Type="http://schemas.openxmlformats.org/officeDocument/2006/relationships/image" Target="../media/image443.png"/><Relationship Id="rId207" Type="http://schemas.openxmlformats.org/officeDocument/2006/relationships/image" Target="../media/image457.png"/><Relationship Id="rId228" Type="http://schemas.openxmlformats.org/officeDocument/2006/relationships/image" Target="../media/image478.jpeg"/><Relationship Id="rId249" Type="http://schemas.openxmlformats.org/officeDocument/2006/relationships/image" Target="../media/image499.png"/><Relationship Id="rId13" Type="http://schemas.openxmlformats.org/officeDocument/2006/relationships/image" Target="../media/image263.png"/><Relationship Id="rId109" Type="http://schemas.openxmlformats.org/officeDocument/2006/relationships/image" Target="../media/image359.jpeg"/><Relationship Id="rId260" Type="http://schemas.openxmlformats.org/officeDocument/2006/relationships/image" Target="../media/image510.jpeg"/><Relationship Id="rId281" Type="http://schemas.openxmlformats.org/officeDocument/2006/relationships/image" Target="../media/image531.png"/><Relationship Id="rId34" Type="http://schemas.openxmlformats.org/officeDocument/2006/relationships/image" Target="../media/image284.png"/><Relationship Id="rId50" Type="http://schemas.openxmlformats.org/officeDocument/2006/relationships/image" Target="../media/image300.png"/><Relationship Id="rId55" Type="http://schemas.openxmlformats.org/officeDocument/2006/relationships/image" Target="../media/image305.png"/><Relationship Id="rId76" Type="http://schemas.openxmlformats.org/officeDocument/2006/relationships/image" Target="../media/image326.png"/><Relationship Id="rId97" Type="http://schemas.openxmlformats.org/officeDocument/2006/relationships/image" Target="../media/image347.png"/><Relationship Id="rId104" Type="http://schemas.openxmlformats.org/officeDocument/2006/relationships/image" Target="../media/image354.jpeg"/><Relationship Id="rId120" Type="http://schemas.openxmlformats.org/officeDocument/2006/relationships/image" Target="../media/image370.png"/><Relationship Id="rId125" Type="http://schemas.openxmlformats.org/officeDocument/2006/relationships/image" Target="../media/image375.jpeg"/><Relationship Id="rId141" Type="http://schemas.openxmlformats.org/officeDocument/2006/relationships/image" Target="../media/image391.png"/><Relationship Id="rId146" Type="http://schemas.openxmlformats.org/officeDocument/2006/relationships/image" Target="../media/image396.png"/><Relationship Id="rId167" Type="http://schemas.openxmlformats.org/officeDocument/2006/relationships/image" Target="../media/image417.png"/><Relationship Id="rId188" Type="http://schemas.openxmlformats.org/officeDocument/2006/relationships/image" Target="../media/image438.png"/><Relationship Id="rId7" Type="http://schemas.openxmlformats.org/officeDocument/2006/relationships/image" Target="../media/image257.png"/><Relationship Id="rId71" Type="http://schemas.openxmlformats.org/officeDocument/2006/relationships/image" Target="../media/image321.png"/><Relationship Id="rId92" Type="http://schemas.openxmlformats.org/officeDocument/2006/relationships/image" Target="../media/image342.png"/><Relationship Id="rId162" Type="http://schemas.openxmlformats.org/officeDocument/2006/relationships/image" Target="../media/image412.png"/><Relationship Id="rId183" Type="http://schemas.openxmlformats.org/officeDocument/2006/relationships/image" Target="../media/image433.png"/><Relationship Id="rId213" Type="http://schemas.openxmlformats.org/officeDocument/2006/relationships/image" Target="../media/image463.png"/><Relationship Id="rId218" Type="http://schemas.openxmlformats.org/officeDocument/2006/relationships/image" Target="../media/image468.jpeg"/><Relationship Id="rId234" Type="http://schemas.openxmlformats.org/officeDocument/2006/relationships/image" Target="../media/image484.png"/><Relationship Id="rId239" Type="http://schemas.openxmlformats.org/officeDocument/2006/relationships/image" Target="../media/image489.png"/><Relationship Id="rId2" Type="http://schemas.openxmlformats.org/officeDocument/2006/relationships/image" Target="../media/image252.png"/><Relationship Id="rId29" Type="http://schemas.openxmlformats.org/officeDocument/2006/relationships/image" Target="../media/image279.png"/><Relationship Id="rId250" Type="http://schemas.openxmlformats.org/officeDocument/2006/relationships/image" Target="../media/image500.png"/><Relationship Id="rId255" Type="http://schemas.openxmlformats.org/officeDocument/2006/relationships/image" Target="../media/image505.png"/><Relationship Id="rId271" Type="http://schemas.openxmlformats.org/officeDocument/2006/relationships/image" Target="../media/image521.png"/><Relationship Id="rId276" Type="http://schemas.openxmlformats.org/officeDocument/2006/relationships/image" Target="../media/image526.png"/><Relationship Id="rId292" Type="http://schemas.openxmlformats.org/officeDocument/2006/relationships/image" Target="../media/image40.png"/><Relationship Id="rId24" Type="http://schemas.openxmlformats.org/officeDocument/2006/relationships/image" Target="../media/image274.png"/><Relationship Id="rId40" Type="http://schemas.openxmlformats.org/officeDocument/2006/relationships/image" Target="../media/image290.png"/><Relationship Id="rId45" Type="http://schemas.openxmlformats.org/officeDocument/2006/relationships/image" Target="../media/image295.png"/><Relationship Id="rId66" Type="http://schemas.openxmlformats.org/officeDocument/2006/relationships/image" Target="../media/image316.png"/><Relationship Id="rId87" Type="http://schemas.openxmlformats.org/officeDocument/2006/relationships/image" Target="../media/image337.jpeg"/><Relationship Id="rId110" Type="http://schemas.openxmlformats.org/officeDocument/2006/relationships/image" Target="../media/image360.jpeg"/><Relationship Id="rId115" Type="http://schemas.openxmlformats.org/officeDocument/2006/relationships/image" Target="../media/image365.jpeg"/><Relationship Id="rId131" Type="http://schemas.openxmlformats.org/officeDocument/2006/relationships/image" Target="../media/image381.jpeg"/><Relationship Id="rId136" Type="http://schemas.openxmlformats.org/officeDocument/2006/relationships/image" Target="../media/image386.png"/><Relationship Id="rId157" Type="http://schemas.openxmlformats.org/officeDocument/2006/relationships/image" Target="../media/image407.png"/><Relationship Id="rId178" Type="http://schemas.openxmlformats.org/officeDocument/2006/relationships/image" Target="../media/image428.png"/><Relationship Id="rId61" Type="http://schemas.openxmlformats.org/officeDocument/2006/relationships/image" Target="../media/image311.png"/><Relationship Id="rId82" Type="http://schemas.openxmlformats.org/officeDocument/2006/relationships/image" Target="../media/image332.png"/><Relationship Id="rId152" Type="http://schemas.openxmlformats.org/officeDocument/2006/relationships/image" Target="../media/image402.png"/><Relationship Id="rId173" Type="http://schemas.openxmlformats.org/officeDocument/2006/relationships/image" Target="../media/image423.png"/><Relationship Id="rId194" Type="http://schemas.openxmlformats.org/officeDocument/2006/relationships/image" Target="../media/image444.png"/><Relationship Id="rId199" Type="http://schemas.openxmlformats.org/officeDocument/2006/relationships/image" Target="../media/image449.png"/><Relationship Id="rId203" Type="http://schemas.openxmlformats.org/officeDocument/2006/relationships/image" Target="../media/image453.png"/><Relationship Id="rId208" Type="http://schemas.openxmlformats.org/officeDocument/2006/relationships/image" Target="../media/image458.png"/><Relationship Id="rId229" Type="http://schemas.openxmlformats.org/officeDocument/2006/relationships/image" Target="../media/image479.png"/><Relationship Id="rId19" Type="http://schemas.openxmlformats.org/officeDocument/2006/relationships/image" Target="../media/image269.png"/><Relationship Id="rId224" Type="http://schemas.openxmlformats.org/officeDocument/2006/relationships/image" Target="../media/image474.jpeg"/><Relationship Id="rId240" Type="http://schemas.openxmlformats.org/officeDocument/2006/relationships/image" Target="../media/image490.png"/><Relationship Id="rId245" Type="http://schemas.openxmlformats.org/officeDocument/2006/relationships/image" Target="../media/image495.png"/><Relationship Id="rId261" Type="http://schemas.openxmlformats.org/officeDocument/2006/relationships/image" Target="../media/image511.jpeg"/><Relationship Id="rId266" Type="http://schemas.openxmlformats.org/officeDocument/2006/relationships/image" Target="../media/image516.png"/><Relationship Id="rId287" Type="http://schemas.openxmlformats.org/officeDocument/2006/relationships/image" Target="../media/image537.png"/><Relationship Id="rId14" Type="http://schemas.openxmlformats.org/officeDocument/2006/relationships/image" Target="../media/image264.jpeg"/><Relationship Id="rId30" Type="http://schemas.openxmlformats.org/officeDocument/2006/relationships/image" Target="../media/image280.png"/><Relationship Id="rId35" Type="http://schemas.openxmlformats.org/officeDocument/2006/relationships/image" Target="../media/image285.png"/><Relationship Id="rId56" Type="http://schemas.openxmlformats.org/officeDocument/2006/relationships/image" Target="../media/image306.png"/><Relationship Id="rId77" Type="http://schemas.openxmlformats.org/officeDocument/2006/relationships/image" Target="../media/image327.png"/><Relationship Id="rId100" Type="http://schemas.openxmlformats.org/officeDocument/2006/relationships/image" Target="../media/image350.png"/><Relationship Id="rId105" Type="http://schemas.openxmlformats.org/officeDocument/2006/relationships/image" Target="../media/image355.png"/><Relationship Id="rId126" Type="http://schemas.openxmlformats.org/officeDocument/2006/relationships/image" Target="../media/image376.jpeg"/><Relationship Id="rId147" Type="http://schemas.openxmlformats.org/officeDocument/2006/relationships/image" Target="../media/image397.png"/><Relationship Id="rId168" Type="http://schemas.openxmlformats.org/officeDocument/2006/relationships/image" Target="../media/image418.png"/><Relationship Id="rId282" Type="http://schemas.openxmlformats.org/officeDocument/2006/relationships/image" Target="../media/image532.png"/><Relationship Id="rId8" Type="http://schemas.openxmlformats.org/officeDocument/2006/relationships/image" Target="../media/image258.png"/><Relationship Id="rId51" Type="http://schemas.openxmlformats.org/officeDocument/2006/relationships/image" Target="../media/image301.png"/><Relationship Id="rId72" Type="http://schemas.openxmlformats.org/officeDocument/2006/relationships/image" Target="../media/image322.png"/><Relationship Id="rId93" Type="http://schemas.openxmlformats.org/officeDocument/2006/relationships/image" Target="../media/image343.png"/><Relationship Id="rId98" Type="http://schemas.openxmlformats.org/officeDocument/2006/relationships/image" Target="../media/image348.png"/><Relationship Id="rId121" Type="http://schemas.openxmlformats.org/officeDocument/2006/relationships/image" Target="../media/image371.png"/><Relationship Id="rId142" Type="http://schemas.openxmlformats.org/officeDocument/2006/relationships/image" Target="../media/image392.png"/><Relationship Id="rId163" Type="http://schemas.openxmlformats.org/officeDocument/2006/relationships/image" Target="../media/image413.png"/><Relationship Id="rId184" Type="http://schemas.openxmlformats.org/officeDocument/2006/relationships/image" Target="../media/image434.png"/><Relationship Id="rId189" Type="http://schemas.openxmlformats.org/officeDocument/2006/relationships/image" Target="../media/image439.jpeg"/><Relationship Id="rId219" Type="http://schemas.openxmlformats.org/officeDocument/2006/relationships/image" Target="../media/image469.jpeg"/><Relationship Id="rId3" Type="http://schemas.openxmlformats.org/officeDocument/2006/relationships/image" Target="../media/image253.png"/><Relationship Id="rId214" Type="http://schemas.openxmlformats.org/officeDocument/2006/relationships/image" Target="../media/image464.jpeg"/><Relationship Id="rId230" Type="http://schemas.openxmlformats.org/officeDocument/2006/relationships/image" Target="../media/image480.png"/><Relationship Id="rId235" Type="http://schemas.openxmlformats.org/officeDocument/2006/relationships/image" Target="../media/image485.jpeg"/><Relationship Id="rId251" Type="http://schemas.openxmlformats.org/officeDocument/2006/relationships/image" Target="../media/image501.png"/><Relationship Id="rId256" Type="http://schemas.openxmlformats.org/officeDocument/2006/relationships/image" Target="../media/image506.png"/><Relationship Id="rId277" Type="http://schemas.openxmlformats.org/officeDocument/2006/relationships/image" Target="../media/image527.png"/><Relationship Id="rId25" Type="http://schemas.openxmlformats.org/officeDocument/2006/relationships/image" Target="../media/image275.png"/><Relationship Id="rId46" Type="http://schemas.openxmlformats.org/officeDocument/2006/relationships/image" Target="../media/image296.png"/><Relationship Id="rId67" Type="http://schemas.openxmlformats.org/officeDocument/2006/relationships/image" Target="../media/image317.png"/><Relationship Id="rId116" Type="http://schemas.openxmlformats.org/officeDocument/2006/relationships/image" Target="../media/image366.jpeg"/><Relationship Id="rId137" Type="http://schemas.openxmlformats.org/officeDocument/2006/relationships/image" Target="../media/image387.png"/><Relationship Id="rId158" Type="http://schemas.openxmlformats.org/officeDocument/2006/relationships/image" Target="../media/image408.png"/><Relationship Id="rId272" Type="http://schemas.openxmlformats.org/officeDocument/2006/relationships/image" Target="../media/image522.png"/><Relationship Id="rId293" Type="http://schemas.openxmlformats.org/officeDocument/2006/relationships/image" Target="../media/image541.png"/><Relationship Id="rId20" Type="http://schemas.openxmlformats.org/officeDocument/2006/relationships/image" Target="../media/image270.png"/><Relationship Id="rId41" Type="http://schemas.openxmlformats.org/officeDocument/2006/relationships/image" Target="../media/image291.png"/><Relationship Id="rId62" Type="http://schemas.openxmlformats.org/officeDocument/2006/relationships/image" Target="../media/image312.png"/><Relationship Id="rId83" Type="http://schemas.openxmlformats.org/officeDocument/2006/relationships/image" Target="../media/image333.png"/><Relationship Id="rId88" Type="http://schemas.openxmlformats.org/officeDocument/2006/relationships/image" Target="../media/image338.jpeg"/><Relationship Id="rId111" Type="http://schemas.openxmlformats.org/officeDocument/2006/relationships/image" Target="../media/image361.jpeg"/><Relationship Id="rId132" Type="http://schemas.openxmlformats.org/officeDocument/2006/relationships/image" Target="../media/image382.png"/><Relationship Id="rId153" Type="http://schemas.openxmlformats.org/officeDocument/2006/relationships/image" Target="../media/image403.png"/><Relationship Id="rId174" Type="http://schemas.openxmlformats.org/officeDocument/2006/relationships/image" Target="../media/image424.jpeg"/><Relationship Id="rId179" Type="http://schemas.openxmlformats.org/officeDocument/2006/relationships/image" Target="../media/image429.png"/><Relationship Id="rId195" Type="http://schemas.openxmlformats.org/officeDocument/2006/relationships/image" Target="../media/image445.png"/><Relationship Id="rId209" Type="http://schemas.openxmlformats.org/officeDocument/2006/relationships/image" Target="../media/image459.png"/><Relationship Id="rId190" Type="http://schemas.openxmlformats.org/officeDocument/2006/relationships/image" Target="../media/image440.jpeg"/><Relationship Id="rId204" Type="http://schemas.openxmlformats.org/officeDocument/2006/relationships/image" Target="../media/image454.png"/><Relationship Id="rId220" Type="http://schemas.openxmlformats.org/officeDocument/2006/relationships/image" Target="../media/image470.jpeg"/><Relationship Id="rId225" Type="http://schemas.openxmlformats.org/officeDocument/2006/relationships/image" Target="../media/image475.png"/><Relationship Id="rId241" Type="http://schemas.openxmlformats.org/officeDocument/2006/relationships/image" Target="../media/image491.png"/><Relationship Id="rId246" Type="http://schemas.openxmlformats.org/officeDocument/2006/relationships/image" Target="../media/image496.png"/><Relationship Id="rId267" Type="http://schemas.openxmlformats.org/officeDocument/2006/relationships/image" Target="../media/image517.jpeg"/><Relationship Id="rId288" Type="http://schemas.openxmlformats.org/officeDocument/2006/relationships/image" Target="../media/image538.png"/><Relationship Id="rId15" Type="http://schemas.openxmlformats.org/officeDocument/2006/relationships/image" Target="../media/image265.jpeg"/><Relationship Id="rId36" Type="http://schemas.openxmlformats.org/officeDocument/2006/relationships/image" Target="../media/image286.png"/><Relationship Id="rId57" Type="http://schemas.openxmlformats.org/officeDocument/2006/relationships/image" Target="../media/image307.png"/><Relationship Id="rId106" Type="http://schemas.openxmlformats.org/officeDocument/2006/relationships/image" Target="../media/image356.jpeg"/><Relationship Id="rId127" Type="http://schemas.openxmlformats.org/officeDocument/2006/relationships/image" Target="../media/image377.png"/><Relationship Id="rId262" Type="http://schemas.openxmlformats.org/officeDocument/2006/relationships/image" Target="../media/image512.png"/><Relationship Id="rId283" Type="http://schemas.openxmlformats.org/officeDocument/2006/relationships/image" Target="../media/image533.png"/><Relationship Id="rId10" Type="http://schemas.openxmlformats.org/officeDocument/2006/relationships/image" Target="../media/image260.png"/><Relationship Id="rId31" Type="http://schemas.openxmlformats.org/officeDocument/2006/relationships/image" Target="../media/image281.jpeg"/><Relationship Id="rId52" Type="http://schemas.openxmlformats.org/officeDocument/2006/relationships/image" Target="../media/image302.png"/><Relationship Id="rId73" Type="http://schemas.openxmlformats.org/officeDocument/2006/relationships/image" Target="../media/image323.png"/><Relationship Id="rId78" Type="http://schemas.openxmlformats.org/officeDocument/2006/relationships/image" Target="../media/image328.png"/><Relationship Id="rId94" Type="http://schemas.openxmlformats.org/officeDocument/2006/relationships/image" Target="../media/image344.png"/><Relationship Id="rId99" Type="http://schemas.openxmlformats.org/officeDocument/2006/relationships/image" Target="../media/image349.png"/><Relationship Id="rId101" Type="http://schemas.openxmlformats.org/officeDocument/2006/relationships/image" Target="../media/image351.jpeg"/><Relationship Id="rId122" Type="http://schemas.openxmlformats.org/officeDocument/2006/relationships/image" Target="../media/image372.jpeg"/><Relationship Id="rId143" Type="http://schemas.openxmlformats.org/officeDocument/2006/relationships/image" Target="../media/image393.png"/><Relationship Id="rId148" Type="http://schemas.openxmlformats.org/officeDocument/2006/relationships/image" Target="../media/image398.png"/><Relationship Id="rId164" Type="http://schemas.openxmlformats.org/officeDocument/2006/relationships/image" Target="../media/image414.png"/><Relationship Id="rId169" Type="http://schemas.openxmlformats.org/officeDocument/2006/relationships/image" Target="../media/image419.png"/><Relationship Id="rId185" Type="http://schemas.openxmlformats.org/officeDocument/2006/relationships/image" Target="../media/image435.png"/><Relationship Id="rId4" Type="http://schemas.openxmlformats.org/officeDocument/2006/relationships/image" Target="../media/image254.jpeg"/><Relationship Id="rId9" Type="http://schemas.openxmlformats.org/officeDocument/2006/relationships/image" Target="../media/image259.png"/><Relationship Id="rId180" Type="http://schemas.openxmlformats.org/officeDocument/2006/relationships/image" Target="../media/image430.jpeg"/><Relationship Id="rId210" Type="http://schemas.openxmlformats.org/officeDocument/2006/relationships/image" Target="../media/image460.jpeg"/><Relationship Id="rId215" Type="http://schemas.openxmlformats.org/officeDocument/2006/relationships/image" Target="../media/image465.png"/><Relationship Id="rId236" Type="http://schemas.openxmlformats.org/officeDocument/2006/relationships/image" Target="../media/image486.jpeg"/><Relationship Id="rId257" Type="http://schemas.openxmlformats.org/officeDocument/2006/relationships/image" Target="../media/image507.jpeg"/><Relationship Id="rId278" Type="http://schemas.openxmlformats.org/officeDocument/2006/relationships/image" Target="../media/image528.png"/><Relationship Id="rId26" Type="http://schemas.openxmlformats.org/officeDocument/2006/relationships/image" Target="../media/image276.png"/><Relationship Id="rId231" Type="http://schemas.openxmlformats.org/officeDocument/2006/relationships/image" Target="../media/image481.png"/><Relationship Id="rId252" Type="http://schemas.openxmlformats.org/officeDocument/2006/relationships/image" Target="../media/image502.png"/><Relationship Id="rId273" Type="http://schemas.openxmlformats.org/officeDocument/2006/relationships/image" Target="../media/image523.png"/><Relationship Id="rId47" Type="http://schemas.openxmlformats.org/officeDocument/2006/relationships/image" Target="../media/image297.png"/><Relationship Id="rId68" Type="http://schemas.openxmlformats.org/officeDocument/2006/relationships/image" Target="../media/image318.png"/><Relationship Id="rId89" Type="http://schemas.openxmlformats.org/officeDocument/2006/relationships/image" Target="../media/image339.png"/><Relationship Id="rId112" Type="http://schemas.openxmlformats.org/officeDocument/2006/relationships/image" Target="../media/image362.jpeg"/><Relationship Id="rId133" Type="http://schemas.openxmlformats.org/officeDocument/2006/relationships/image" Target="../media/image383.png"/><Relationship Id="rId154" Type="http://schemas.openxmlformats.org/officeDocument/2006/relationships/image" Target="../media/image404.png"/><Relationship Id="rId175" Type="http://schemas.openxmlformats.org/officeDocument/2006/relationships/image" Target="../media/image425.jpeg"/><Relationship Id="rId196" Type="http://schemas.openxmlformats.org/officeDocument/2006/relationships/image" Target="../media/image446.png"/><Relationship Id="rId200" Type="http://schemas.openxmlformats.org/officeDocument/2006/relationships/image" Target="../media/image450.png"/><Relationship Id="rId16" Type="http://schemas.openxmlformats.org/officeDocument/2006/relationships/image" Target="../media/image266.jpeg"/><Relationship Id="rId221" Type="http://schemas.openxmlformats.org/officeDocument/2006/relationships/image" Target="../media/image471.jpeg"/><Relationship Id="rId242" Type="http://schemas.openxmlformats.org/officeDocument/2006/relationships/image" Target="../media/image492.png"/><Relationship Id="rId263" Type="http://schemas.openxmlformats.org/officeDocument/2006/relationships/image" Target="../media/image513.jpeg"/><Relationship Id="rId284" Type="http://schemas.openxmlformats.org/officeDocument/2006/relationships/image" Target="../media/image534.png"/><Relationship Id="rId37" Type="http://schemas.openxmlformats.org/officeDocument/2006/relationships/image" Target="../media/image287.png"/><Relationship Id="rId58" Type="http://schemas.openxmlformats.org/officeDocument/2006/relationships/image" Target="../media/image308.png"/><Relationship Id="rId79" Type="http://schemas.openxmlformats.org/officeDocument/2006/relationships/image" Target="../media/image329.png"/><Relationship Id="rId102" Type="http://schemas.openxmlformats.org/officeDocument/2006/relationships/image" Target="../media/image352.png"/><Relationship Id="rId123" Type="http://schemas.openxmlformats.org/officeDocument/2006/relationships/image" Target="../media/image373.jpeg"/><Relationship Id="rId144" Type="http://schemas.openxmlformats.org/officeDocument/2006/relationships/image" Target="../media/image394.png"/><Relationship Id="rId90" Type="http://schemas.openxmlformats.org/officeDocument/2006/relationships/image" Target="../media/image340.png"/><Relationship Id="rId165" Type="http://schemas.openxmlformats.org/officeDocument/2006/relationships/image" Target="../media/image415.png"/><Relationship Id="rId186" Type="http://schemas.openxmlformats.org/officeDocument/2006/relationships/image" Target="../media/image436.png"/><Relationship Id="rId211" Type="http://schemas.openxmlformats.org/officeDocument/2006/relationships/image" Target="../media/image461.png"/><Relationship Id="rId232" Type="http://schemas.openxmlformats.org/officeDocument/2006/relationships/image" Target="../media/image482.png"/><Relationship Id="rId253" Type="http://schemas.openxmlformats.org/officeDocument/2006/relationships/image" Target="../media/image503.png"/><Relationship Id="rId274" Type="http://schemas.openxmlformats.org/officeDocument/2006/relationships/image" Target="../media/image524.png"/><Relationship Id="rId27" Type="http://schemas.openxmlformats.org/officeDocument/2006/relationships/image" Target="../media/image277.png"/><Relationship Id="rId48" Type="http://schemas.openxmlformats.org/officeDocument/2006/relationships/image" Target="../media/image298.png"/><Relationship Id="rId69" Type="http://schemas.openxmlformats.org/officeDocument/2006/relationships/image" Target="../media/image319.png"/><Relationship Id="rId113" Type="http://schemas.openxmlformats.org/officeDocument/2006/relationships/image" Target="../media/image363.jpeg"/><Relationship Id="rId134" Type="http://schemas.openxmlformats.org/officeDocument/2006/relationships/image" Target="../media/image384.png"/><Relationship Id="rId80" Type="http://schemas.openxmlformats.org/officeDocument/2006/relationships/image" Target="../media/image330.png"/><Relationship Id="rId155" Type="http://schemas.openxmlformats.org/officeDocument/2006/relationships/image" Target="../media/image405.png"/><Relationship Id="rId176" Type="http://schemas.openxmlformats.org/officeDocument/2006/relationships/image" Target="../media/image426.png"/><Relationship Id="rId197" Type="http://schemas.openxmlformats.org/officeDocument/2006/relationships/image" Target="../media/image447.png"/><Relationship Id="rId201" Type="http://schemas.openxmlformats.org/officeDocument/2006/relationships/image" Target="../media/image451.png"/><Relationship Id="rId222" Type="http://schemas.openxmlformats.org/officeDocument/2006/relationships/image" Target="../media/image472.jpeg"/><Relationship Id="rId243" Type="http://schemas.openxmlformats.org/officeDocument/2006/relationships/image" Target="../media/image493.png"/><Relationship Id="rId264" Type="http://schemas.openxmlformats.org/officeDocument/2006/relationships/image" Target="../media/image514.jpeg"/><Relationship Id="rId285" Type="http://schemas.openxmlformats.org/officeDocument/2006/relationships/image" Target="../media/image535.jpeg"/><Relationship Id="rId17" Type="http://schemas.openxmlformats.org/officeDocument/2006/relationships/image" Target="../media/image267.jpeg"/><Relationship Id="rId38" Type="http://schemas.openxmlformats.org/officeDocument/2006/relationships/image" Target="../media/image288.png"/><Relationship Id="rId59" Type="http://schemas.openxmlformats.org/officeDocument/2006/relationships/image" Target="../media/image309.png"/><Relationship Id="rId103" Type="http://schemas.openxmlformats.org/officeDocument/2006/relationships/image" Target="../media/image353.png"/><Relationship Id="rId124" Type="http://schemas.openxmlformats.org/officeDocument/2006/relationships/image" Target="../media/image374.jpeg"/><Relationship Id="rId70" Type="http://schemas.openxmlformats.org/officeDocument/2006/relationships/image" Target="../media/image320.png"/><Relationship Id="rId91" Type="http://schemas.openxmlformats.org/officeDocument/2006/relationships/image" Target="../media/image341.png"/><Relationship Id="rId145" Type="http://schemas.openxmlformats.org/officeDocument/2006/relationships/image" Target="../media/image395.png"/><Relationship Id="rId166" Type="http://schemas.openxmlformats.org/officeDocument/2006/relationships/image" Target="../media/image416.png"/><Relationship Id="rId187" Type="http://schemas.openxmlformats.org/officeDocument/2006/relationships/image" Target="../media/image437.png"/><Relationship Id="rId1" Type="http://schemas.openxmlformats.org/officeDocument/2006/relationships/image" Target="../media/image1.gif"/><Relationship Id="rId212" Type="http://schemas.openxmlformats.org/officeDocument/2006/relationships/image" Target="../media/image462.jpeg"/><Relationship Id="rId233" Type="http://schemas.openxmlformats.org/officeDocument/2006/relationships/image" Target="../media/image483.png"/><Relationship Id="rId254" Type="http://schemas.openxmlformats.org/officeDocument/2006/relationships/image" Target="../media/image504.png"/><Relationship Id="rId28" Type="http://schemas.openxmlformats.org/officeDocument/2006/relationships/image" Target="../media/image278.png"/><Relationship Id="rId49" Type="http://schemas.openxmlformats.org/officeDocument/2006/relationships/image" Target="../media/image299.png"/><Relationship Id="rId114" Type="http://schemas.openxmlformats.org/officeDocument/2006/relationships/image" Target="../media/image364.jpeg"/><Relationship Id="rId275" Type="http://schemas.openxmlformats.org/officeDocument/2006/relationships/image" Target="../media/image525.png"/><Relationship Id="rId60" Type="http://schemas.openxmlformats.org/officeDocument/2006/relationships/image" Target="../media/image310.png"/><Relationship Id="rId81" Type="http://schemas.openxmlformats.org/officeDocument/2006/relationships/image" Target="../media/image331.png"/><Relationship Id="rId135" Type="http://schemas.openxmlformats.org/officeDocument/2006/relationships/image" Target="../media/image385.png"/><Relationship Id="rId156" Type="http://schemas.openxmlformats.org/officeDocument/2006/relationships/image" Target="../media/image406.png"/><Relationship Id="rId177" Type="http://schemas.openxmlformats.org/officeDocument/2006/relationships/image" Target="../media/image427.png"/><Relationship Id="rId198" Type="http://schemas.openxmlformats.org/officeDocument/2006/relationships/image" Target="../media/image448.png"/><Relationship Id="rId202" Type="http://schemas.openxmlformats.org/officeDocument/2006/relationships/image" Target="../media/image452.png"/><Relationship Id="rId223" Type="http://schemas.openxmlformats.org/officeDocument/2006/relationships/image" Target="../media/image473.jpeg"/><Relationship Id="rId244" Type="http://schemas.openxmlformats.org/officeDocument/2006/relationships/image" Target="../media/image494.png"/><Relationship Id="rId18" Type="http://schemas.openxmlformats.org/officeDocument/2006/relationships/image" Target="../media/image268.png"/><Relationship Id="rId39" Type="http://schemas.openxmlformats.org/officeDocument/2006/relationships/image" Target="../media/image289.png"/><Relationship Id="rId265" Type="http://schemas.openxmlformats.org/officeDocument/2006/relationships/image" Target="../media/image515.jpeg"/><Relationship Id="rId286" Type="http://schemas.openxmlformats.org/officeDocument/2006/relationships/image" Target="../media/image536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26</xdr:row>
      <xdr:rowOff>0</xdr:rowOff>
    </xdr:from>
    <xdr:ext cx="9528" cy="9528"/>
    <xdr:pic>
      <xdr:nvPicPr>
        <xdr:cNvPr id="2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3147060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26</xdr:row>
      <xdr:rowOff>0</xdr:rowOff>
    </xdr:from>
    <xdr:ext cx="9528" cy="9528"/>
    <xdr:pic>
      <xdr:nvPicPr>
        <xdr:cNvPr id="3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3147060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26</xdr:row>
      <xdr:rowOff>0</xdr:rowOff>
    </xdr:from>
    <xdr:ext cx="9528" cy="38103"/>
    <xdr:pic>
      <xdr:nvPicPr>
        <xdr:cNvPr id="4" name="Рисунок 20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13830300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26</xdr:row>
      <xdr:rowOff>0</xdr:rowOff>
    </xdr:from>
    <xdr:ext cx="19046" cy="9528"/>
    <xdr:pic>
      <xdr:nvPicPr>
        <xdr:cNvPr id="5" name="Рисунок 21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458200" y="1383030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26</xdr:row>
      <xdr:rowOff>0</xdr:rowOff>
    </xdr:from>
    <xdr:ext cx="9528" cy="38103"/>
    <xdr:pic>
      <xdr:nvPicPr>
        <xdr:cNvPr id="6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52397025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26</xdr:row>
      <xdr:rowOff>0</xdr:rowOff>
    </xdr:from>
    <xdr:ext cx="19046" cy="9528"/>
    <xdr:pic>
      <xdr:nvPicPr>
        <xdr:cNvPr id="7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458200" y="523970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7</xdr:row>
      <xdr:rowOff>0</xdr:rowOff>
    </xdr:from>
    <xdr:ext cx="9528" cy="9528"/>
    <xdr:pic>
      <xdr:nvPicPr>
        <xdr:cNvPr id="8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2447925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7</xdr:row>
      <xdr:rowOff>0</xdr:rowOff>
    </xdr:from>
    <xdr:ext cx="9528" cy="9528"/>
    <xdr:pic>
      <xdr:nvPicPr>
        <xdr:cNvPr id="9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2447925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26</xdr:row>
      <xdr:rowOff>0</xdr:rowOff>
    </xdr:from>
    <xdr:ext cx="9528" cy="9528"/>
    <xdr:pic>
      <xdr:nvPicPr>
        <xdr:cNvPr id="10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3147060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26</xdr:row>
      <xdr:rowOff>0</xdr:rowOff>
    </xdr:from>
    <xdr:ext cx="9528" cy="9528"/>
    <xdr:pic>
      <xdr:nvPicPr>
        <xdr:cNvPr id="11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3147060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7</xdr:row>
      <xdr:rowOff>0</xdr:rowOff>
    </xdr:from>
    <xdr:ext cx="9528" cy="9528"/>
    <xdr:pic>
      <xdr:nvPicPr>
        <xdr:cNvPr id="12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2447925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7</xdr:row>
      <xdr:rowOff>0</xdr:rowOff>
    </xdr:from>
    <xdr:ext cx="9528" cy="9528"/>
    <xdr:pic>
      <xdr:nvPicPr>
        <xdr:cNvPr id="13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2447925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26</xdr:row>
      <xdr:rowOff>0</xdr:rowOff>
    </xdr:from>
    <xdr:ext cx="9528" cy="9528"/>
    <xdr:pic>
      <xdr:nvPicPr>
        <xdr:cNvPr id="14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3147060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26</xdr:row>
      <xdr:rowOff>0</xdr:rowOff>
    </xdr:from>
    <xdr:ext cx="9528" cy="9528"/>
    <xdr:pic>
      <xdr:nvPicPr>
        <xdr:cNvPr id="15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3147060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26</xdr:row>
      <xdr:rowOff>0</xdr:rowOff>
    </xdr:from>
    <xdr:ext cx="9528" cy="9528"/>
    <xdr:pic>
      <xdr:nvPicPr>
        <xdr:cNvPr id="16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3147060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26</xdr:row>
      <xdr:rowOff>0</xdr:rowOff>
    </xdr:from>
    <xdr:ext cx="9528" cy="9528"/>
    <xdr:pic>
      <xdr:nvPicPr>
        <xdr:cNvPr id="17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3147060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12</xdr:row>
      <xdr:rowOff>0</xdr:rowOff>
    </xdr:from>
    <xdr:ext cx="9528" cy="9528"/>
    <xdr:pic>
      <xdr:nvPicPr>
        <xdr:cNvPr id="18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497205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12</xdr:row>
      <xdr:rowOff>0</xdr:rowOff>
    </xdr:from>
    <xdr:ext cx="9528" cy="9528"/>
    <xdr:pic>
      <xdr:nvPicPr>
        <xdr:cNvPr id="19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497205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12</xdr:row>
      <xdr:rowOff>0</xdr:rowOff>
    </xdr:from>
    <xdr:ext cx="9528" cy="9528"/>
    <xdr:pic>
      <xdr:nvPicPr>
        <xdr:cNvPr id="20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497205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12</xdr:row>
      <xdr:rowOff>0</xdr:rowOff>
    </xdr:from>
    <xdr:ext cx="9528" cy="9528"/>
    <xdr:pic>
      <xdr:nvPicPr>
        <xdr:cNvPr id="21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497205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528" cy="9528"/>
    <xdr:pic>
      <xdr:nvPicPr>
        <xdr:cNvPr id="22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295275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528" cy="9528"/>
    <xdr:pic>
      <xdr:nvPicPr>
        <xdr:cNvPr id="23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295275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528" cy="9528"/>
    <xdr:pic>
      <xdr:nvPicPr>
        <xdr:cNvPr id="24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295275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528" cy="9528"/>
    <xdr:pic>
      <xdr:nvPicPr>
        <xdr:cNvPr id="25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295275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twoCellAnchor>
    <xdr:from>
      <xdr:col>1</xdr:col>
      <xdr:colOff>290764</xdr:colOff>
      <xdr:row>7</xdr:row>
      <xdr:rowOff>70185</xdr:rowOff>
    </xdr:from>
    <xdr:to>
      <xdr:col>1</xdr:col>
      <xdr:colOff>561474</xdr:colOff>
      <xdr:row>7</xdr:row>
      <xdr:rowOff>479967</xdr:rowOff>
    </xdr:to>
    <xdr:pic>
      <xdr:nvPicPr>
        <xdr:cNvPr id="154" name="Рисунок 153" descr="https://uploads.beward.ru/_bwd/goods/images/s8342-m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38489" y="2518110"/>
          <a:ext cx="270710" cy="409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280738</xdr:colOff>
      <xdr:row>8</xdr:row>
      <xdr:rowOff>70185</xdr:rowOff>
    </xdr:from>
    <xdr:to>
      <xdr:col>1</xdr:col>
      <xdr:colOff>551448</xdr:colOff>
      <xdr:row>8</xdr:row>
      <xdr:rowOff>479967</xdr:rowOff>
    </xdr:to>
    <xdr:pic>
      <xdr:nvPicPr>
        <xdr:cNvPr id="155" name="Рисунок 154" descr="https://uploads.beward.ru/_bwd/goods/images/s8342-m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28463" y="3022935"/>
          <a:ext cx="270710" cy="409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160423</xdr:colOff>
      <xdr:row>10</xdr:row>
      <xdr:rowOff>29084</xdr:rowOff>
    </xdr:from>
    <xdr:to>
      <xdr:col>1</xdr:col>
      <xdr:colOff>711868</xdr:colOff>
      <xdr:row>10</xdr:row>
      <xdr:rowOff>447256</xdr:rowOff>
    </xdr:to>
    <xdr:pic>
      <xdr:nvPicPr>
        <xdr:cNvPr id="156" name="Рисунок 155" descr="https://images.kz.prom.st/695746_w640_h640_k.k.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8148" y="3991484"/>
          <a:ext cx="551445" cy="418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240632</xdr:colOff>
      <xdr:row>11</xdr:row>
      <xdr:rowOff>70185</xdr:rowOff>
    </xdr:from>
    <xdr:to>
      <xdr:col>1</xdr:col>
      <xdr:colOff>652514</xdr:colOff>
      <xdr:row>11</xdr:row>
      <xdr:rowOff>401052</xdr:rowOff>
    </xdr:to>
    <xdr:pic>
      <xdr:nvPicPr>
        <xdr:cNvPr id="157" name="Рисунок 156" descr="IP КАМЕРА  BEWARD B2.920F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8357" y="4537410"/>
          <a:ext cx="411882" cy="3308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30080</xdr:colOff>
      <xdr:row>12</xdr:row>
      <xdr:rowOff>60158</xdr:rowOff>
    </xdr:from>
    <xdr:to>
      <xdr:col>1</xdr:col>
      <xdr:colOff>822278</xdr:colOff>
      <xdr:row>12</xdr:row>
      <xdr:rowOff>421106</xdr:rowOff>
    </xdr:to>
    <xdr:pic>
      <xdr:nvPicPr>
        <xdr:cNvPr id="158" name="Рисунок 157" descr="IP ВИДЕОРЕГИСТРАТОР BEWARD BS1208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77805" y="5032208"/>
          <a:ext cx="792198" cy="3609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280737</xdr:colOff>
      <xdr:row>13</xdr:row>
      <xdr:rowOff>30079</xdr:rowOff>
    </xdr:from>
    <xdr:to>
      <xdr:col>1</xdr:col>
      <xdr:colOff>561474</xdr:colOff>
      <xdr:row>13</xdr:row>
      <xdr:rowOff>485990</xdr:rowOff>
    </xdr:to>
    <xdr:pic>
      <xdr:nvPicPr>
        <xdr:cNvPr id="159" name="Рисунок 158" descr="PTZ IP-КАМЕРА BEWARD BD133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28462" y="5506954"/>
          <a:ext cx="280737" cy="4559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210552</xdr:colOff>
      <xdr:row>14</xdr:row>
      <xdr:rowOff>50131</xdr:rowOff>
    </xdr:from>
    <xdr:to>
      <xdr:col>1</xdr:col>
      <xdr:colOff>651938</xdr:colOff>
      <xdr:row>14</xdr:row>
      <xdr:rowOff>471236</xdr:rowOff>
    </xdr:to>
    <xdr:pic>
      <xdr:nvPicPr>
        <xdr:cNvPr id="160" name="Рисунок 159" descr="IP камеры BEWARD B1055D"/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8277" y="6031831"/>
          <a:ext cx="441386" cy="4211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210553</xdr:colOff>
      <xdr:row>15</xdr:row>
      <xdr:rowOff>100264</xdr:rowOff>
    </xdr:from>
    <xdr:to>
      <xdr:col>1</xdr:col>
      <xdr:colOff>622435</xdr:colOff>
      <xdr:row>15</xdr:row>
      <xdr:rowOff>431131</xdr:rowOff>
    </xdr:to>
    <xdr:pic>
      <xdr:nvPicPr>
        <xdr:cNvPr id="161" name="Рисунок 160" descr="IP КАМЕРА  BEWARD B2.920F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8278" y="6586789"/>
          <a:ext cx="411882" cy="3308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190500</xdr:colOff>
      <xdr:row>16</xdr:row>
      <xdr:rowOff>30079</xdr:rowOff>
    </xdr:from>
    <xdr:to>
      <xdr:col>1</xdr:col>
      <xdr:colOff>691816</xdr:colOff>
      <xdr:row>16</xdr:row>
      <xdr:rowOff>421210</xdr:rowOff>
    </xdr:to>
    <xdr:pic>
      <xdr:nvPicPr>
        <xdr:cNvPr id="162" name="Рисунок 161" descr="Уличная камера видеонаблюдения Beward M-660-7B"/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8225" y="7021429"/>
          <a:ext cx="501316" cy="3911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180915</xdr:colOff>
      <xdr:row>17</xdr:row>
      <xdr:rowOff>58836</xdr:rowOff>
    </xdr:from>
    <xdr:to>
      <xdr:col>1</xdr:col>
      <xdr:colOff>712310</xdr:colOff>
      <xdr:row>17</xdr:row>
      <xdr:rowOff>439973</xdr:rowOff>
    </xdr:to>
    <xdr:pic>
      <xdr:nvPicPr>
        <xdr:cNvPr id="163" name="Рисунок 162" descr="IP камера BEWARD B1210DM"/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8640" y="7555011"/>
          <a:ext cx="531395" cy="381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210553</xdr:colOff>
      <xdr:row>18</xdr:row>
      <xdr:rowOff>50131</xdr:rowOff>
    </xdr:from>
    <xdr:to>
      <xdr:col>1</xdr:col>
      <xdr:colOff>681789</xdr:colOff>
      <xdr:row>18</xdr:row>
      <xdr:rowOff>450447</xdr:rowOff>
    </xdr:to>
    <xdr:pic>
      <xdr:nvPicPr>
        <xdr:cNvPr id="164" name="Рисунок 163" descr="IP камера BEWARD B1210R"/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8278" y="8051131"/>
          <a:ext cx="471236" cy="4003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170448</xdr:colOff>
      <xdr:row>19</xdr:row>
      <xdr:rowOff>40106</xdr:rowOff>
    </xdr:from>
    <xdr:to>
      <xdr:col>1</xdr:col>
      <xdr:colOff>661737</xdr:colOff>
      <xdr:row>19</xdr:row>
      <xdr:rowOff>455187</xdr:rowOff>
    </xdr:to>
    <xdr:pic>
      <xdr:nvPicPr>
        <xdr:cNvPr id="165" name="Рисунок 164" descr="IP КАМЕРА BEWARD BD3570D"/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8173" y="8545931"/>
          <a:ext cx="491289" cy="415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200528</xdr:colOff>
      <xdr:row>9</xdr:row>
      <xdr:rowOff>50132</xdr:rowOff>
    </xdr:from>
    <xdr:to>
      <xdr:col>1</xdr:col>
      <xdr:colOff>699292</xdr:colOff>
      <xdr:row>9</xdr:row>
      <xdr:rowOff>451184</xdr:rowOff>
    </xdr:to>
    <xdr:pic>
      <xdr:nvPicPr>
        <xdr:cNvPr id="166" name="Рисунок 165" descr="https://uploads.beward.ru/_bwd/goods/images/8472-m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8253" y="3507707"/>
          <a:ext cx="498764" cy="4010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177940</xdr:colOff>
      <xdr:row>25</xdr:row>
      <xdr:rowOff>53373</xdr:rowOff>
    </xdr:from>
    <xdr:to>
      <xdr:col>1</xdr:col>
      <xdr:colOff>575686</xdr:colOff>
      <xdr:row>25</xdr:row>
      <xdr:rowOff>458995</xdr:rowOff>
    </xdr:to>
    <xdr:pic>
      <xdr:nvPicPr>
        <xdr:cNvPr id="167" name="Рисунок 166" descr="IP камера BEWARD B1710RV"/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5665" y="12597798"/>
          <a:ext cx="397746" cy="4056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211740</xdr:colOff>
      <xdr:row>6</xdr:row>
      <xdr:rowOff>62802</xdr:rowOff>
    </xdr:from>
    <xdr:to>
      <xdr:col>1</xdr:col>
      <xdr:colOff>659422</xdr:colOff>
      <xdr:row>6</xdr:row>
      <xdr:rowOff>490856</xdr:rowOff>
    </xdr:to>
    <xdr:pic>
      <xdr:nvPicPr>
        <xdr:cNvPr id="168" name="Рисунок 167" descr="IP камера BEWARD B12C, фото 1"/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9570" y="1988736"/>
          <a:ext cx="447682" cy="4280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209340</xdr:colOff>
      <xdr:row>20</xdr:row>
      <xdr:rowOff>20934</xdr:rowOff>
    </xdr:from>
    <xdr:to>
      <xdr:col>1</xdr:col>
      <xdr:colOff>669889</xdr:colOff>
      <xdr:row>20</xdr:row>
      <xdr:rowOff>486698</xdr:rowOff>
    </xdr:to>
    <xdr:pic>
      <xdr:nvPicPr>
        <xdr:cNvPr id="169" name="Рисунок 168" descr="IP КАМЕРА BEWARD B1510RV"/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7065" y="9031584"/>
          <a:ext cx="460549" cy="4657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167472</xdr:colOff>
      <xdr:row>21</xdr:row>
      <xdr:rowOff>31401</xdr:rowOff>
    </xdr:from>
    <xdr:to>
      <xdr:col>1</xdr:col>
      <xdr:colOff>638488</xdr:colOff>
      <xdr:row>21</xdr:row>
      <xdr:rowOff>469912</xdr:rowOff>
    </xdr:to>
    <xdr:pic>
      <xdr:nvPicPr>
        <xdr:cNvPr id="170" name="Рисунок 169" descr="IP камера BEWARD B2720RVQ"/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5197" y="9546876"/>
          <a:ext cx="471016" cy="4385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125604</xdr:colOff>
      <xdr:row>22</xdr:row>
      <xdr:rowOff>52336</xdr:rowOff>
    </xdr:from>
    <xdr:to>
      <xdr:col>1</xdr:col>
      <xdr:colOff>690824</xdr:colOff>
      <xdr:row>22</xdr:row>
      <xdr:rowOff>460550</xdr:rowOff>
    </xdr:to>
    <xdr:pic>
      <xdr:nvPicPr>
        <xdr:cNvPr id="171" name="Рисунок 170" descr="BD2570RVZ — уличная IP-камера Beward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973329" y="10072636"/>
          <a:ext cx="565220" cy="408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187056</xdr:colOff>
      <xdr:row>23</xdr:row>
      <xdr:rowOff>52334</xdr:rowOff>
    </xdr:from>
    <xdr:to>
      <xdr:col>1</xdr:col>
      <xdr:colOff>690823</xdr:colOff>
      <xdr:row>23</xdr:row>
      <xdr:rowOff>466009</xdr:rowOff>
    </xdr:to>
    <xdr:pic>
      <xdr:nvPicPr>
        <xdr:cNvPr id="172" name="Рисунок 171" descr="IP КАМЕРА BEWARD BD2570, фото 1"/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4781" y="10577459"/>
          <a:ext cx="503767" cy="413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136072</xdr:colOff>
      <xdr:row>24</xdr:row>
      <xdr:rowOff>41869</xdr:rowOff>
    </xdr:from>
    <xdr:to>
      <xdr:col>1</xdr:col>
      <xdr:colOff>607088</xdr:colOff>
      <xdr:row>24</xdr:row>
      <xdr:rowOff>430125</xdr:rowOff>
    </xdr:to>
    <xdr:pic>
      <xdr:nvPicPr>
        <xdr:cNvPr id="175" name="Рисунок 174" descr="IP КАМЕРА  BEWARD BD4330, фото 1"/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83797" y="12081469"/>
          <a:ext cx="471016" cy="3882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5692899</xdr:colOff>
      <xdr:row>23</xdr:row>
      <xdr:rowOff>198874</xdr:rowOff>
    </xdr:from>
    <xdr:to>
      <xdr:col>2</xdr:col>
      <xdr:colOff>5997611</xdr:colOff>
      <xdr:row>23</xdr:row>
      <xdr:rowOff>445393</xdr:rowOff>
    </xdr:to>
    <xdr:pic>
      <xdr:nvPicPr>
        <xdr:cNvPr id="176" name="Рисунок 175" descr="https://uploads.beward.ru/_bwd/goods/images/s5705-m.jpg"/>
        <xdr:cNvPicPr>
          <a:picLocks noChangeAspect="1" noChangeArrowheads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88349" y="10723999"/>
          <a:ext cx="304712" cy="2465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5724300</xdr:colOff>
      <xdr:row>24</xdr:row>
      <xdr:rowOff>230275</xdr:rowOff>
    </xdr:from>
    <xdr:to>
      <xdr:col>2</xdr:col>
      <xdr:colOff>6029012</xdr:colOff>
      <xdr:row>24</xdr:row>
      <xdr:rowOff>476794</xdr:rowOff>
    </xdr:to>
    <xdr:pic>
      <xdr:nvPicPr>
        <xdr:cNvPr id="177" name="Рисунок 176" descr="https://uploads.beward.ru/_bwd/goods/images/s5705-m.jpg"/>
        <xdr:cNvPicPr>
          <a:picLocks noChangeAspect="1" noChangeArrowheads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19750" y="12269875"/>
          <a:ext cx="304712" cy="2465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92064</xdr:colOff>
      <xdr:row>0</xdr:row>
      <xdr:rowOff>68111</xdr:rowOff>
    </xdr:from>
    <xdr:ext cx="2774961" cy="729353"/>
    <xdr:pic>
      <xdr:nvPicPr>
        <xdr:cNvPr id="55" name="Рисунок 70"/>
        <xdr:cNvPicPr>
          <a:picLocks noChangeAspect="1"/>
        </xdr:cNvPicPr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2064" y="68111"/>
          <a:ext cx="2774961" cy="729353"/>
        </a:xfrm>
        <a:prstGeom prst="rect">
          <a:avLst/>
        </a:prstGeom>
        <a:noFill/>
        <a:ln cap="flat">
          <a:noFill/>
        </a:ln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6</xdr:row>
      <xdr:rowOff>0</xdr:rowOff>
    </xdr:from>
    <xdr:ext cx="9528" cy="9528"/>
    <xdr:pic>
      <xdr:nvPicPr>
        <xdr:cNvPr id="2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39023925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528" cy="9528"/>
    <xdr:pic>
      <xdr:nvPicPr>
        <xdr:cNvPr id="3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39023925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3419475</xdr:colOff>
      <xdr:row>20</xdr:row>
      <xdr:rowOff>76200</xdr:rowOff>
    </xdr:from>
    <xdr:ext cx="9528" cy="38103"/>
    <xdr:pic>
      <xdr:nvPicPr>
        <xdr:cNvPr id="4" name="Рисунок 20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5172075" y="5410200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6</xdr:row>
      <xdr:rowOff>0</xdr:rowOff>
    </xdr:from>
    <xdr:ext cx="19046" cy="9528"/>
    <xdr:pic>
      <xdr:nvPicPr>
        <xdr:cNvPr id="5" name="Рисунок 21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7943850" y="27908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1487612</xdr:colOff>
      <xdr:row>6</xdr:row>
      <xdr:rowOff>0</xdr:rowOff>
    </xdr:from>
    <xdr:ext cx="9528" cy="38103"/>
    <xdr:pic>
      <xdr:nvPicPr>
        <xdr:cNvPr id="7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240212" y="50270275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6</xdr:row>
      <xdr:rowOff>0</xdr:rowOff>
    </xdr:from>
    <xdr:ext cx="19046" cy="9528"/>
    <xdr:pic>
      <xdr:nvPicPr>
        <xdr:cNvPr id="8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7943850" y="5071110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9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169545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10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169545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528" cy="9528"/>
    <xdr:pic>
      <xdr:nvPicPr>
        <xdr:cNvPr id="11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39023925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528" cy="9528"/>
    <xdr:pic>
      <xdr:nvPicPr>
        <xdr:cNvPr id="12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39023925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13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169545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14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169545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528" cy="9528"/>
    <xdr:pic>
      <xdr:nvPicPr>
        <xdr:cNvPr id="15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39023925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528" cy="9528"/>
    <xdr:pic>
      <xdr:nvPicPr>
        <xdr:cNvPr id="16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39023925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528" cy="9528"/>
    <xdr:pic>
      <xdr:nvPicPr>
        <xdr:cNvPr id="17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39023925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528" cy="9528"/>
    <xdr:pic>
      <xdr:nvPicPr>
        <xdr:cNvPr id="18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39023925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19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169545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20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169545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21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169545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22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169545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23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169545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24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169545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25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169545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26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169545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1487612</xdr:colOff>
      <xdr:row>6</xdr:row>
      <xdr:rowOff>0</xdr:rowOff>
    </xdr:from>
    <xdr:ext cx="9528" cy="38103"/>
    <xdr:pic>
      <xdr:nvPicPr>
        <xdr:cNvPr id="40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240212" y="51899050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1487612</xdr:colOff>
      <xdr:row>6</xdr:row>
      <xdr:rowOff>0</xdr:rowOff>
    </xdr:from>
    <xdr:ext cx="9528" cy="38103"/>
    <xdr:pic>
      <xdr:nvPicPr>
        <xdr:cNvPr id="41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240212" y="52451500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528" cy="9528"/>
    <xdr:pic>
      <xdr:nvPicPr>
        <xdr:cNvPr id="88" name="Рисунок 87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34909125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528" cy="9528"/>
    <xdr:pic>
      <xdr:nvPicPr>
        <xdr:cNvPr id="89" name="Рисунок 88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34909125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528" cy="9528"/>
    <xdr:pic>
      <xdr:nvPicPr>
        <xdr:cNvPr id="90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34909125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528" cy="9528"/>
    <xdr:pic>
      <xdr:nvPicPr>
        <xdr:cNvPr id="91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34909125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528" cy="9528"/>
    <xdr:pic>
      <xdr:nvPicPr>
        <xdr:cNvPr id="92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34909125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528" cy="9528"/>
    <xdr:pic>
      <xdr:nvPicPr>
        <xdr:cNvPr id="93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34909125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528" cy="9528"/>
    <xdr:pic>
      <xdr:nvPicPr>
        <xdr:cNvPr id="94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34909125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528" cy="9528"/>
    <xdr:pic>
      <xdr:nvPicPr>
        <xdr:cNvPr id="95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34909125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1487612</xdr:colOff>
      <xdr:row>6</xdr:row>
      <xdr:rowOff>0</xdr:rowOff>
    </xdr:from>
    <xdr:ext cx="9528" cy="38103"/>
    <xdr:pic>
      <xdr:nvPicPr>
        <xdr:cNvPr id="163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240212" y="60128650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1487612</xdr:colOff>
      <xdr:row>6</xdr:row>
      <xdr:rowOff>0</xdr:rowOff>
    </xdr:from>
    <xdr:ext cx="9528" cy="38103"/>
    <xdr:pic>
      <xdr:nvPicPr>
        <xdr:cNvPr id="169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240212" y="62890900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1487612</xdr:colOff>
      <xdr:row>6</xdr:row>
      <xdr:rowOff>0</xdr:rowOff>
    </xdr:from>
    <xdr:ext cx="9528" cy="38103"/>
    <xdr:pic>
      <xdr:nvPicPr>
        <xdr:cNvPr id="171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240212" y="63443350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6</xdr:row>
      <xdr:rowOff>0</xdr:rowOff>
    </xdr:from>
    <xdr:ext cx="19046" cy="9528"/>
    <xdr:pic>
      <xdr:nvPicPr>
        <xdr:cNvPr id="182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7943850" y="5989320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6</xdr:row>
      <xdr:rowOff>0</xdr:rowOff>
    </xdr:from>
    <xdr:ext cx="19046" cy="9528"/>
    <xdr:pic>
      <xdr:nvPicPr>
        <xdr:cNvPr id="183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7943850" y="6099810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6</xdr:row>
      <xdr:rowOff>0</xdr:rowOff>
    </xdr:from>
    <xdr:ext cx="19046" cy="9528"/>
    <xdr:pic>
      <xdr:nvPicPr>
        <xdr:cNvPr id="184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7943850" y="626554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6</xdr:row>
      <xdr:rowOff>0</xdr:rowOff>
    </xdr:from>
    <xdr:ext cx="19046" cy="9528"/>
    <xdr:pic>
      <xdr:nvPicPr>
        <xdr:cNvPr id="185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7943850" y="6320790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6</xdr:row>
      <xdr:rowOff>0</xdr:rowOff>
    </xdr:from>
    <xdr:ext cx="19046" cy="9528"/>
    <xdr:pic>
      <xdr:nvPicPr>
        <xdr:cNvPr id="186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7943850" y="637603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twoCellAnchor editAs="oneCell">
    <xdr:from>
      <xdr:col>2</xdr:col>
      <xdr:colOff>3970020</xdr:colOff>
      <xdr:row>156</xdr:row>
      <xdr:rowOff>15240</xdr:rowOff>
    </xdr:from>
    <xdr:to>
      <xdr:col>2</xdr:col>
      <xdr:colOff>3970020</xdr:colOff>
      <xdr:row>158</xdr:row>
      <xdr:rowOff>20249</xdr:rowOff>
    </xdr:to>
    <xdr:pic>
      <xdr:nvPicPr>
        <xdr:cNvPr id="46" name="Рисунок 60">
          <a:extLst>
            <a:ext uri="{FF2B5EF4-FFF2-40B4-BE49-F238E27FC236}">
              <a16:creationId xmlns:a16="http://schemas.microsoft.com/office/drawing/2014/main" xmlns="" id="{00000000-0008-0000-0500-000082F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7470" y="38886765"/>
          <a:ext cx="0" cy="205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3970020</xdr:colOff>
      <xdr:row>115</xdr:row>
      <xdr:rowOff>15240</xdr:rowOff>
    </xdr:from>
    <xdr:ext cx="0" cy="193040"/>
    <xdr:pic>
      <xdr:nvPicPr>
        <xdr:cNvPr id="47" name="Рисунок 60">
          <a:extLst>
            <a:ext uri="{FF2B5EF4-FFF2-40B4-BE49-F238E27FC236}">
              <a16:creationId xmlns:a16="http://schemas.microsoft.com/office/drawing/2014/main" xmlns="" id="{00000000-0008-0000-05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7470" y="28161615"/>
          <a:ext cx="0" cy="19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3962400</xdr:colOff>
      <xdr:row>165</xdr:row>
      <xdr:rowOff>22860</xdr:rowOff>
    </xdr:from>
    <xdr:to>
      <xdr:col>2</xdr:col>
      <xdr:colOff>0</xdr:colOff>
      <xdr:row>166</xdr:row>
      <xdr:rowOff>53116</xdr:rowOff>
    </xdr:to>
    <xdr:pic>
      <xdr:nvPicPr>
        <xdr:cNvPr id="48" name="Рисунок 60">
          <a:extLst>
            <a:ext uri="{FF2B5EF4-FFF2-40B4-BE49-F238E27FC236}">
              <a16:creationId xmlns:a16="http://schemas.microsoft.com/office/drawing/2014/main" xmlns="" id="{00000000-0008-0000-05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41637585"/>
          <a:ext cx="0" cy="220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3962400</xdr:colOff>
      <xdr:row>165</xdr:row>
      <xdr:rowOff>0</xdr:rowOff>
    </xdr:from>
    <xdr:ext cx="0" cy="211853"/>
    <xdr:pic>
      <xdr:nvPicPr>
        <xdr:cNvPr id="56" name="Рисунок 60">
          <a:extLst>
            <a:ext uri="{FF2B5EF4-FFF2-40B4-BE49-F238E27FC236}">
              <a16:creationId xmlns:a16="http://schemas.microsoft.com/office/drawing/2014/main" xmlns="" id="{00000000-0008-0000-05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41614725"/>
          <a:ext cx="0" cy="2118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</xdr:col>
      <xdr:colOff>3952315</xdr:colOff>
      <xdr:row>79</xdr:row>
      <xdr:rowOff>16252</xdr:rowOff>
    </xdr:from>
    <xdr:to>
      <xdr:col>2</xdr:col>
      <xdr:colOff>5457825</xdr:colOff>
      <xdr:row>81</xdr:row>
      <xdr:rowOff>114863</xdr:rowOff>
    </xdr:to>
    <xdr:grpSp>
      <xdr:nvGrpSpPr>
        <xdr:cNvPr id="57" name="Группа 56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GrpSpPr/>
      </xdr:nvGrpSpPr>
      <xdr:grpSpPr>
        <a:xfrm>
          <a:off x="5704915" y="16475452"/>
          <a:ext cx="1505510" cy="479611"/>
          <a:chOff x="5056095" y="19973368"/>
          <a:chExt cx="1515035" cy="457200"/>
        </a:xfrm>
      </xdr:grpSpPr>
      <xdr:sp macro="" textlink="">
        <xdr:nvSpPr>
          <xdr:cNvPr id="58" name="TextBox 57">
            <a:extLst>
              <a:ext uri="{FF2B5EF4-FFF2-40B4-BE49-F238E27FC236}">
                <a16:creationId xmlns:a16="http://schemas.microsoft.com/office/drawing/2014/main" xmlns="" id="{00000000-0008-0000-0500-000002000000}"/>
              </a:ext>
            </a:extLst>
          </xdr:cNvPr>
          <xdr:cNvSpPr txBox="1"/>
        </xdr:nvSpPr>
        <xdr:spPr>
          <a:xfrm>
            <a:off x="5056095" y="19973368"/>
            <a:ext cx="1515035" cy="45720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endParaRPr lang="ru-RU" sz="1100"/>
          </a:p>
        </xdr:txBody>
      </xdr:sp>
      <xdr:pic>
        <xdr:nvPicPr>
          <xdr:cNvPr id="59" name="Рисунок 58" descr="W:\Прайс-лист\magnetic-logo_header.png">
            <a:extLst>
              <a:ext uri="{FF2B5EF4-FFF2-40B4-BE49-F238E27FC236}">
                <a16:creationId xmlns:a16="http://schemas.microsoft.com/office/drawing/2014/main" xmlns="" id="{00000000-0008-0000-0500-000018000000}"/>
              </a:ext>
            </a:extLst>
          </xdr:cNvPr>
          <xdr:cNvPicPr/>
        </xdr:nvPicPr>
        <xdr:blipFill>
          <a:blip xmlns:r="http://schemas.openxmlformats.org/officeDocument/2006/relationships" r:embed="rId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5118850" y="20091854"/>
            <a:ext cx="1380564" cy="240098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  <xdr:twoCellAnchor>
    <xdr:from>
      <xdr:col>2</xdr:col>
      <xdr:colOff>3950633</xdr:colOff>
      <xdr:row>73</xdr:row>
      <xdr:rowOff>35299</xdr:rowOff>
    </xdr:from>
    <xdr:to>
      <xdr:col>2</xdr:col>
      <xdr:colOff>5427568</xdr:colOff>
      <xdr:row>75</xdr:row>
      <xdr:rowOff>133910</xdr:rowOff>
    </xdr:to>
    <xdr:grpSp>
      <xdr:nvGrpSpPr>
        <xdr:cNvPr id="63" name="Группа 62">
          <a:extLst>
            <a:ext uri="{FF2B5EF4-FFF2-40B4-BE49-F238E27FC236}">
              <a16:creationId xmlns:a16="http://schemas.microsoft.com/office/drawing/2014/main" xmlns="" id="{00000000-0008-0000-0500-000026000000}"/>
            </a:ext>
          </a:extLst>
        </xdr:cNvPr>
        <xdr:cNvGrpSpPr/>
      </xdr:nvGrpSpPr>
      <xdr:grpSpPr>
        <a:xfrm>
          <a:off x="5703233" y="15018124"/>
          <a:ext cx="1476935" cy="479611"/>
          <a:chOff x="5056094" y="19973365"/>
          <a:chExt cx="1515035" cy="457200"/>
        </a:xfrm>
      </xdr:grpSpPr>
      <xdr:sp macro="" textlink="">
        <xdr:nvSpPr>
          <xdr:cNvPr id="64" name="TextBox 63">
            <a:extLst>
              <a:ext uri="{FF2B5EF4-FFF2-40B4-BE49-F238E27FC236}">
                <a16:creationId xmlns:a16="http://schemas.microsoft.com/office/drawing/2014/main" xmlns="" id="{00000000-0008-0000-0500-000027000000}"/>
              </a:ext>
            </a:extLst>
          </xdr:cNvPr>
          <xdr:cNvSpPr txBox="1"/>
        </xdr:nvSpPr>
        <xdr:spPr>
          <a:xfrm>
            <a:off x="5056094" y="19973365"/>
            <a:ext cx="1515035" cy="45720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endParaRPr lang="ru-RU" sz="1100"/>
          </a:p>
        </xdr:txBody>
      </xdr:sp>
      <xdr:pic>
        <xdr:nvPicPr>
          <xdr:cNvPr id="65" name="Рисунок 64" descr="W:\Прайс-лист\magnetic-logo_header.png">
            <a:extLst>
              <a:ext uri="{FF2B5EF4-FFF2-40B4-BE49-F238E27FC236}">
                <a16:creationId xmlns:a16="http://schemas.microsoft.com/office/drawing/2014/main" xmlns="" id="{00000000-0008-0000-0500-000028000000}"/>
              </a:ext>
            </a:extLst>
          </xdr:cNvPr>
          <xdr:cNvPicPr/>
        </xdr:nvPicPr>
        <xdr:blipFill>
          <a:blip xmlns:r="http://schemas.openxmlformats.org/officeDocument/2006/relationships" r:embed="rId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5118850" y="20091854"/>
            <a:ext cx="1380564" cy="240098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  <xdr:twoCellAnchor editAs="oneCell">
    <xdr:from>
      <xdr:col>2</xdr:col>
      <xdr:colOff>4343400</xdr:colOff>
      <xdr:row>0</xdr:row>
      <xdr:rowOff>222506</xdr:rowOff>
    </xdr:from>
    <xdr:to>
      <xdr:col>3</xdr:col>
      <xdr:colOff>28575</xdr:colOff>
      <xdr:row>3</xdr:row>
      <xdr:rowOff>32419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96000" y="222506"/>
          <a:ext cx="1162050" cy="505238"/>
        </a:xfrm>
        <a:prstGeom prst="rect">
          <a:avLst/>
        </a:prstGeom>
      </xdr:spPr>
    </xdr:pic>
    <xdr:clientData/>
  </xdr:twoCellAnchor>
  <xdr:twoCellAnchor>
    <xdr:from>
      <xdr:col>2</xdr:col>
      <xdr:colOff>4927095</xdr:colOff>
      <xdr:row>47</xdr:row>
      <xdr:rowOff>86333</xdr:rowOff>
    </xdr:from>
    <xdr:to>
      <xdr:col>2</xdr:col>
      <xdr:colOff>5391151</xdr:colOff>
      <xdr:row>49</xdr:row>
      <xdr:rowOff>81242</xdr:rowOff>
    </xdr:to>
    <xdr:pic>
      <xdr:nvPicPr>
        <xdr:cNvPr id="70" name="Рисунок 69" descr="снежинка">
          <a:extLst>
            <a:ext uri="{FF2B5EF4-FFF2-40B4-BE49-F238E27FC236}">
              <a16:creationId xmlns:a16="http://schemas.microsoft.com/office/drawing/2014/main" xmlns="" id="{00000000-0008-0000-05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79695" y="10411433"/>
          <a:ext cx="464056" cy="3759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4936620</xdr:colOff>
      <xdr:row>55</xdr:row>
      <xdr:rowOff>210158</xdr:rowOff>
    </xdr:from>
    <xdr:to>
      <xdr:col>2</xdr:col>
      <xdr:colOff>5400676</xdr:colOff>
      <xdr:row>57</xdr:row>
      <xdr:rowOff>62192</xdr:rowOff>
    </xdr:to>
    <xdr:pic>
      <xdr:nvPicPr>
        <xdr:cNvPr id="71" name="Рисунок 70" descr="снежинка">
          <a:extLst>
            <a:ext uri="{FF2B5EF4-FFF2-40B4-BE49-F238E27FC236}">
              <a16:creationId xmlns:a16="http://schemas.microsoft.com/office/drawing/2014/main" xmlns="" id="{00000000-0008-0000-05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89220" y="12059258"/>
          <a:ext cx="464056" cy="3759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4917570</xdr:colOff>
      <xdr:row>40</xdr:row>
      <xdr:rowOff>114908</xdr:rowOff>
    </xdr:from>
    <xdr:to>
      <xdr:col>2</xdr:col>
      <xdr:colOff>5381626</xdr:colOff>
      <xdr:row>42</xdr:row>
      <xdr:rowOff>109817</xdr:rowOff>
    </xdr:to>
    <xdr:pic>
      <xdr:nvPicPr>
        <xdr:cNvPr id="72" name="Рисунок 71" descr="снежинка">
          <a:extLst>
            <a:ext uri="{FF2B5EF4-FFF2-40B4-BE49-F238E27FC236}">
              <a16:creationId xmlns:a16="http://schemas.microsoft.com/office/drawing/2014/main" xmlns="" id="{00000000-0008-0000-05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70170" y="9106508"/>
          <a:ext cx="464056" cy="3759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4908045</xdr:colOff>
      <xdr:row>32</xdr:row>
      <xdr:rowOff>133958</xdr:rowOff>
    </xdr:from>
    <xdr:to>
      <xdr:col>2</xdr:col>
      <xdr:colOff>5372101</xdr:colOff>
      <xdr:row>34</xdr:row>
      <xdr:rowOff>128867</xdr:rowOff>
    </xdr:to>
    <xdr:pic>
      <xdr:nvPicPr>
        <xdr:cNvPr id="73" name="Рисунок 72" descr="снежинка">
          <a:extLst>
            <a:ext uri="{FF2B5EF4-FFF2-40B4-BE49-F238E27FC236}">
              <a16:creationId xmlns:a16="http://schemas.microsoft.com/office/drawing/2014/main" xmlns="" id="{00000000-0008-0000-05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0645" y="7458683"/>
          <a:ext cx="464056" cy="3759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4888995</xdr:colOff>
      <xdr:row>24</xdr:row>
      <xdr:rowOff>133958</xdr:rowOff>
    </xdr:from>
    <xdr:to>
      <xdr:col>2</xdr:col>
      <xdr:colOff>5353051</xdr:colOff>
      <xdr:row>26</xdr:row>
      <xdr:rowOff>128867</xdr:rowOff>
    </xdr:to>
    <xdr:pic>
      <xdr:nvPicPr>
        <xdr:cNvPr id="74" name="Рисунок 73" descr="снежинка">
          <a:extLst>
            <a:ext uri="{FF2B5EF4-FFF2-40B4-BE49-F238E27FC236}">
              <a16:creationId xmlns:a16="http://schemas.microsoft.com/office/drawing/2014/main" xmlns="" id="{00000000-0008-0000-05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41595" y="5696558"/>
          <a:ext cx="464056" cy="3759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4917570</xdr:colOff>
      <xdr:row>8</xdr:row>
      <xdr:rowOff>181583</xdr:rowOff>
    </xdr:from>
    <xdr:to>
      <xdr:col>2</xdr:col>
      <xdr:colOff>5381626</xdr:colOff>
      <xdr:row>10</xdr:row>
      <xdr:rowOff>33617</xdr:rowOff>
    </xdr:to>
    <xdr:pic>
      <xdr:nvPicPr>
        <xdr:cNvPr id="75" name="Рисунок 74" descr="снежинка">
          <a:extLst>
            <a:ext uri="{FF2B5EF4-FFF2-40B4-BE49-F238E27FC236}">
              <a16:creationId xmlns:a16="http://schemas.microsoft.com/office/drawing/2014/main" xmlns="" id="{00000000-0008-0000-05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70170" y="2505683"/>
          <a:ext cx="464056" cy="3759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4879470</xdr:colOff>
      <xdr:row>62</xdr:row>
      <xdr:rowOff>276833</xdr:rowOff>
    </xdr:from>
    <xdr:to>
      <xdr:col>2</xdr:col>
      <xdr:colOff>5343526</xdr:colOff>
      <xdr:row>64</xdr:row>
      <xdr:rowOff>138392</xdr:rowOff>
    </xdr:to>
    <xdr:pic>
      <xdr:nvPicPr>
        <xdr:cNvPr id="76" name="Рисунок 75" descr="снежинка">
          <a:extLst>
            <a:ext uri="{FF2B5EF4-FFF2-40B4-BE49-F238E27FC236}">
              <a16:creationId xmlns:a16="http://schemas.microsoft.com/office/drawing/2014/main" xmlns="" id="{00000000-0008-0000-05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32070" y="13602308"/>
          <a:ext cx="464056" cy="3759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3914214</xdr:colOff>
      <xdr:row>86</xdr:row>
      <xdr:rowOff>35299</xdr:rowOff>
    </xdr:from>
    <xdr:to>
      <xdr:col>2</xdr:col>
      <xdr:colOff>5419724</xdr:colOff>
      <xdr:row>88</xdr:row>
      <xdr:rowOff>560</xdr:rowOff>
    </xdr:to>
    <xdr:grpSp>
      <xdr:nvGrpSpPr>
        <xdr:cNvPr id="80" name="Группа 79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GrpSpPr/>
      </xdr:nvGrpSpPr>
      <xdr:grpSpPr>
        <a:xfrm>
          <a:off x="5666814" y="18161374"/>
          <a:ext cx="1505510" cy="441511"/>
          <a:chOff x="5056094" y="19973365"/>
          <a:chExt cx="1515035" cy="457200"/>
        </a:xfrm>
      </xdr:grpSpPr>
      <xdr:sp macro="" textlink="">
        <xdr:nvSpPr>
          <xdr:cNvPr id="81" name="TextBox 80">
            <a:extLst>
              <a:ext uri="{FF2B5EF4-FFF2-40B4-BE49-F238E27FC236}">
                <a16:creationId xmlns:a16="http://schemas.microsoft.com/office/drawing/2014/main" xmlns="" id="{00000000-0008-0000-0500-000002000000}"/>
              </a:ext>
            </a:extLst>
          </xdr:cNvPr>
          <xdr:cNvSpPr txBox="1"/>
        </xdr:nvSpPr>
        <xdr:spPr>
          <a:xfrm>
            <a:off x="5056094" y="19973365"/>
            <a:ext cx="1515035" cy="45720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endParaRPr lang="ru-RU" sz="1100"/>
          </a:p>
        </xdr:txBody>
      </xdr:sp>
      <xdr:pic>
        <xdr:nvPicPr>
          <xdr:cNvPr id="82" name="Рисунок 81" descr="W:\Прайс-лист\magnetic-logo_header.png">
            <a:extLst>
              <a:ext uri="{FF2B5EF4-FFF2-40B4-BE49-F238E27FC236}">
                <a16:creationId xmlns:a16="http://schemas.microsoft.com/office/drawing/2014/main" xmlns="" id="{00000000-0008-0000-0500-000018000000}"/>
              </a:ext>
            </a:extLst>
          </xdr:cNvPr>
          <xdr:cNvPicPr/>
        </xdr:nvPicPr>
        <xdr:blipFill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5118850" y="20091854"/>
            <a:ext cx="1380564" cy="240098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  <xdr:twoCellAnchor editAs="oneCell">
    <xdr:from>
      <xdr:col>2</xdr:col>
      <xdr:colOff>3970020</xdr:colOff>
      <xdr:row>287</xdr:row>
      <xdr:rowOff>0</xdr:rowOff>
    </xdr:from>
    <xdr:to>
      <xdr:col>2</xdr:col>
      <xdr:colOff>3970020</xdr:colOff>
      <xdr:row>288</xdr:row>
      <xdr:rowOff>1085</xdr:rowOff>
    </xdr:to>
    <xdr:pic>
      <xdr:nvPicPr>
        <xdr:cNvPr id="86" name="Рисунок 60">
          <a:extLst>
            <a:ext uri="{FF2B5EF4-FFF2-40B4-BE49-F238E27FC236}">
              <a16:creationId xmlns:a16="http://schemas.microsoft.com/office/drawing/2014/main" xmlns="" id="{00000000-0008-0000-0600-00004EF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75020" y="33061275"/>
          <a:ext cx="0" cy="1915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3962400</xdr:colOff>
      <xdr:row>429</xdr:row>
      <xdr:rowOff>22860</xdr:rowOff>
    </xdr:from>
    <xdr:to>
      <xdr:col>1</xdr:col>
      <xdr:colOff>0</xdr:colOff>
      <xdr:row>430</xdr:row>
      <xdr:rowOff>22862</xdr:rowOff>
    </xdr:to>
    <xdr:pic>
      <xdr:nvPicPr>
        <xdr:cNvPr id="87" name="Рисунок 60">
          <a:extLst>
            <a:ext uri="{FF2B5EF4-FFF2-40B4-BE49-F238E27FC236}">
              <a16:creationId xmlns:a16="http://schemas.microsoft.com/office/drawing/2014/main" xmlns="" id="{00000000-0008-0000-0200-000095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0" y="41713785"/>
          <a:ext cx="0" cy="1905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3962400</xdr:colOff>
      <xdr:row>429</xdr:row>
      <xdr:rowOff>22860</xdr:rowOff>
    </xdr:from>
    <xdr:to>
      <xdr:col>1</xdr:col>
      <xdr:colOff>0</xdr:colOff>
      <xdr:row>430</xdr:row>
      <xdr:rowOff>13337</xdr:rowOff>
    </xdr:to>
    <xdr:pic>
      <xdr:nvPicPr>
        <xdr:cNvPr id="97" name="Рисунок 60">
          <a:extLst>
            <a:ext uri="{FF2B5EF4-FFF2-40B4-BE49-F238E27FC236}">
              <a16:creationId xmlns:a16="http://schemas.microsoft.com/office/drawing/2014/main" xmlns="" id="{00000000-0008-0000-0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0" y="41713785"/>
          <a:ext cx="0" cy="1809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3970020</xdr:colOff>
      <xdr:row>401</xdr:row>
      <xdr:rowOff>15240</xdr:rowOff>
    </xdr:from>
    <xdr:to>
      <xdr:col>0</xdr:col>
      <xdr:colOff>902970</xdr:colOff>
      <xdr:row>402</xdr:row>
      <xdr:rowOff>26447</xdr:rowOff>
    </xdr:to>
    <xdr:pic>
      <xdr:nvPicPr>
        <xdr:cNvPr id="99" name="Рисунок 60"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3620" y="31476315"/>
          <a:ext cx="0" cy="1921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3962400</xdr:colOff>
      <xdr:row>481</xdr:row>
      <xdr:rowOff>15240</xdr:rowOff>
    </xdr:from>
    <xdr:to>
      <xdr:col>2</xdr:col>
      <xdr:colOff>3962400</xdr:colOff>
      <xdr:row>482</xdr:row>
      <xdr:rowOff>38100</xdr:rowOff>
    </xdr:to>
    <xdr:pic>
      <xdr:nvPicPr>
        <xdr:cNvPr id="100" name="Рисунок 60">
          <a:extLst>
            <a:ext uri="{FF2B5EF4-FFF2-40B4-BE49-F238E27FC236}">
              <a16:creationId xmlns:a16="http://schemas.microsoft.com/office/drawing/2014/main" xmlns="" id="{00000000-0008-0000-03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7400" y="13721715"/>
          <a:ext cx="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3962400</xdr:colOff>
      <xdr:row>483</xdr:row>
      <xdr:rowOff>22860</xdr:rowOff>
    </xdr:from>
    <xdr:to>
      <xdr:col>1</xdr:col>
      <xdr:colOff>0</xdr:colOff>
      <xdr:row>484</xdr:row>
      <xdr:rowOff>13335</xdr:rowOff>
    </xdr:to>
    <xdr:pic>
      <xdr:nvPicPr>
        <xdr:cNvPr id="101" name="Рисунок 60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7400" y="14110335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3970020</xdr:colOff>
      <xdr:row>472</xdr:row>
      <xdr:rowOff>15240</xdr:rowOff>
    </xdr:from>
    <xdr:to>
      <xdr:col>0</xdr:col>
      <xdr:colOff>902970</xdr:colOff>
      <xdr:row>473</xdr:row>
      <xdr:rowOff>22365</xdr:rowOff>
    </xdr:to>
    <xdr:pic>
      <xdr:nvPicPr>
        <xdr:cNvPr id="102" name="Рисунок 60"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75020" y="11149965"/>
          <a:ext cx="0" cy="19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3962400</xdr:colOff>
      <xdr:row>458</xdr:row>
      <xdr:rowOff>15240</xdr:rowOff>
    </xdr:from>
    <xdr:to>
      <xdr:col>2</xdr:col>
      <xdr:colOff>3962400</xdr:colOff>
      <xdr:row>459</xdr:row>
      <xdr:rowOff>34019</xdr:rowOff>
    </xdr:to>
    <xdr:pic>
      <xdr:nvPicPr>
        <xdr:cNvPr id="103" name="Рисунок 60"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7400" y="8149590"/>
          <a:ext cx="0" cy="2092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3962400</xdr:colOff>
      <xdr:row>450</xdr:row>
      <xdr:rowOff>15240</xdr:rowOff>
    </xdr:from>
    <xdr:to>
      <xdr:col>2</xdr:col>
      <xdr:colOff>3962400</xdr:colOff>
      <xdr:row>451</xdr:row>
      <xdr:rowOff>110218</xdr:rowOff>
    </xdr:to>
    <xdr:pic>
      <xdr:nvPicPr>
        <xdr:cNvPr id="104" name="Рисунок 60">
          <a:extLst>
            <a:ext uri="{FF2B5EF4-FFF2-40B4-BE49-F238E27FC236}">
              <a16:creationId xmlns:a16="http://schemas.microsoft.com/office/drawing/2014/main" xmlns="" id="{00000000-0008-0000-03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7400" y="6111240"/>
          <a:ext cx="0" cy="2092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3962400</xdr:colOff>
      <xdr:row>445</xdr:row>
      <xdr:rowOff>15240</xdr:rowOff>
    </xdr:from>
    <xdr:to>
      <xdr:col>2</xdr:col>
      <xdr:colOff>3962400</xdr:colOff>
      <xdr:row>446</xdr:row>
      <xdr:rowOff>110218</xdr:rowOff>
    </xdr:to>
    <xdr:pic>
      <xdr:nvPicPr>
        <xdr:cNvPr id="105" name="Рисунок 60"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7400" y="4987290"/>
          <a:ext cx="0" cy="2092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3962400</xdr:colOff>
      <xdr:row>445</xdr:row>
      <xdr:rowOff>15240</xdr:rowOff>
    </xdr:from>
    <xdr:ext cx="0" cy="213360"/>
    <xdr:pic>
      <xdr:nvPicPr>
        <xdr:cNvPr id="106" name="Рисунок 60">
          <a:extLst>
            <a:ext uri="{FF2B5EF4-FFF2-40B4-BE49-F238E27FC236}">
              <a16:creationId xmlns:a16="http://schemas.microsoft.com/office/drawing/2014/main" xmlns="" id="{00000000-0008-0000-03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7400" y="4987290"/>
          <a:ext cx="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</xdr:col>
      <xdr:colOff>3962400</xdr:colOff>
      <xdr:row>525</xdr:row>
      <xdr:rowOff>0</xdr:rowOff>
    </xdr:from>
    <xdr:to>
      <xdr:col>2</xdr:col>
      <xdr:colOff>3962400</xdr:colOff>
      <xdr:row>525</xdr:row>
      <xdr:rowOff>173018</xdr:rowOff>
    </xdr:to>
    <xdr:pic>
      <xdr:nvPicPr>
        <xdr:cNvPr id="107" name="Рисунок 60">
          <a:extLst>
            <a:ext uri="{FF2B5EF4-FFF2-40B4-BE49-F238E27FC236}">
              <a16:creationId xmlns:a16="http://schemas.microsoft.com/office/drawing/2014/main" xmlns="" id="{00000000-0008-0000-0400-0000C1F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7400" y="12915900"/>
          <a:ext cx="0" cy="1730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3962400</xdr:colOff>
      <xdr:row>532</xdr:row>
      <xdr:rowOff>22860</xdr:rowOff>
    </xdr:from>
    <xdr:to>
      <xdr:col>1</xdr:col>
      <xdr:colOff>0</xdr:colOff>
      <xdr:row>533</xdr:row>
      <xdr:rowOff>24540</xdr:rowOff>
    </xdr:to>
    <xdr:pic>
      <xdr:nvPicPr>
        <xdr:cNvPr id="108" name="Рисунок 60">
          <a:extLst>
            <a:ext uri="{FF2B5EF4-FFF2-40B4-BE49-F238E27FC236}">
              <a16:creationId xmlns:a16="http://schemas.microsoft.com/office/drawing/2014/main" xmlns="" id="{00000000-0008-0000-04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7400" y="14615160"/>
          <a:ext cx="0" cy="192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3970020</xdr:colOff>
      <xdr:row>518</xdr:row>
      <xdr:rowOff>15240</xdr:rowOff>
    </xdr:from>
    <xdr:ext cx="1297" cy="173131"/>
    <xdr:pic>
      <xdr:nvPicPr>
        <xdr:cNvPr id="110" name="Рисунок 60">
          <a:extLst>
            <a:ext uri="{FF2B5EF4-FFF2-40B4-BE49-F238E27FC236}">
              <a16:creationId xmlns:a16="http://schemas.microsoft.com/office/drawing/2014/main" xmlns="" id="{00000000-0008-0000-04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75020" y="10740390"/>
          <a:ext cx="1297" cy="1731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0</xdr:colOff>
      <xdr:row>796</xdr:row>
      <xdr:rowOff>15240</xdr:rowOff>
    </xdr:from>
    <xdr:to>
      <xdr:col>3</xdr:col>
      <xdr:colOff>0</xdr:colOff>
      <xdr:row>797</xdr:row>
      <xdr:rowOff>97790</xdr:rowOff>
    </xdr:to>
    <xdr:pic>
      <xdr:nvPicPr>
        <xdr:cNvPr id="112" name="Рисунок 60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53300" y="11835765"/>
          <a:ext cx="0" cy="18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0</xdr:colOff>
      <xdr:row>797</xdr:row>
      <xdr:rowOff>15240</xdr:rowOff>
    </xdr:from>
    <xdr:ext cx="0" cy="193040"/>
    <xdr:pic>
      <xdr:nvPicPr>
        <xdr:cNvPr id="113" name="Рисунок 60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53300" y="12197715"/>
          <a:ext cx="0" cy="19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</xdr:col>
      <xdr:colOff>3904689</xdr:colOff>
      <xdr:row>90</xdr:row>
      <xdr:rowOff>435349</xdr:rowOff>
    </xdr:from>
    <xdr:to>
      <xdr:col>2</xdr:col>
      <xdr:colOff>5410199</xdr:colOff>
      <xdr:row>92</xdr:row>
      <xdr:rowOff>162485</xdr:rowOff>
    </xdr:to>
    <xdr:grpSp>
      <xdr:nvGrpSpPr>
        <xdr:cNvPr id="96" name="Группа 95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GrpSpPr/>
      </xdr:nvGrpSpPr>
      <xdr:grpSpPr>
        <a:xfrm>
          <a:off x="5657289" y="19418674"/>
          <a:ext cx="1505510" cy="441511"/>
          <a:chOff x="5056094" y="19973365"/>
          <a:chExt cx="1515035" cy="457200"/>
        </a:xfrm>
      </xdr:grpSpPr>
      <xdr:sp macro="" textlink="">
        <xdr:nvSpPr>
          <xdr:cNvPr id="98" name="TextBox 97">
            <a:extLst>
              <a:ext uri="{FF2B5EF4-FFF2-40B4-BE49-F238E27FC236}">
                <a16:creationId xmlns:a16="http://schemas.microsoft.com/office/drawing/2014/main" xmlns="" id="{00000000-0008-0000-0500-000002000000}"/>
              </a:ext>
            </a:extLst>
          </xdr:cNvPr>
          <xdr:cNvSpPr txBox="1"/>
        </xdr:nvSpPr>
        <xdr:spPr>
          <a:xfrm>
            <a:off x="5056094" y="19973365"/>
            <a:ext cx="1515035" cy="45720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endParaRPr lang="ru-RU" sz="1100"/>
          </a:p>
        </xdr:txBody>
      </xdr:sp>
      <xdr:pic>
        <xdr:nvPicPr>
          <xdr:cNvPr id="109" name="Рисунок 108" descr="W:\Прайс-лист\magnetic-logo_header.png">
            <a:extLst>
              <a:ext uri="{FF2B5EF4-FFF2-40B4-BE49-F238E27FC236}">
                <a16:creationId xmlns:a16="http://schemas.microsoft.com/office/drawing/2014/main" xmlns="" id="{00000000-0008-0000-0500-000018000000}"/>
              </a:ext>
            </a:extLst>
          </xdr:cNvPr>
          <xdr:cNvPicPr/>
        </xdr:nvPicPr>
        <xdr:blipFill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5118850" y="20091854"/>
            <a:ext cx="1380564" cy="240098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  <xdr:oneCellAnchor>
    <xdr:from>
      <xdr:col>0</xdr:col>
      <xdr:colOff>92064</xdr:colOff>
      <xdr:row>0</xdr:row>
      <xdr:rowOff>68111</xdr:rowOff>
    </xdr:from>
    <xdr:ext cx="2774961" cy="729353"/>
    <xdr:pic>
      <xdr:nvPicPr>
        <xdr:cNvPr id="111" name="Рисунок 70"/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2064" y="68111"/>
          <a:ext cx="2774961" cy="729353"/>
        </a:xfrm>
        <a:prstGeom prst="rect">
          <a:avLst/>
        </a:prstGeom>
        <a:noFill/>
        <a:ln cap="flat">
          <a:noFill/>
        </a:ln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43</xdr:row>
      <xdr:rowOff>0</xdr:rowOff>
    </xdr:from>
    <xdr:ext cx="9528" cy="9528"/>
    <xdr:pic>
      <xdr:nvPicPr>
        <xdr:cNvPr id="2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596265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43</xdr:row>
      <xdr:rowOff>0</xdr:rowOff>
    </xdr:from>
    <xdr:ext cx="9528" cy="9528"/>
    <xdr:pic>
      <xdr:nvPicPr>
        <xdr:cNvPr id="3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596265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528" cy="38103"/>
    <xdr:pic>
      <xdr:nvPicPr>
        <xdr:cNvPr id="4" name="Рисунок 20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2190750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6</xdr:row>
      <xdr:rowOff>0</xdr:rowOff>
    </xdr:from>
    <xdr:ext cx="19046" cy="9528"/>
    <xdr:pic>
      <xdr:nvPicPr>
        <xdr:cNvPr id="5" name="Рисунок 21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7943850" y="21907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1487612</xdr:colOff>
      <xdr:row>43</xdr:row>
      <xdr:rowOff>0</xdr:rowOff>
    </xdr:from>
    <xdr:ext cx="9528" cy="38103"/>
    <xdr:pic>
      <xdr:nvPicPr>
        <xdr:cNvPr id="7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240212" y="5962650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43</xdr:row>
      <xdr:rowOff>0</xdr:rowOff>
    </xdr:from>
    <xdr:ext cx="19046" cy="9528"/>
    <xdr:pic>
      <xdr:nvPicPr>
        <xdr:cNvPr id="8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7943850" y="59626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9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194310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10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194310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43</xdr:row>
      <xdr:rowOff>0</xdr:rowOff>
    </xdr:from>
    <xdr:ext cx="9528" cy="9528"/>
    <xdr:pic>
      <xdr:nvPicPr>
        <xdr:cNvPr id="11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596265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43</xdr:row>
      <xdr:rowOff>0</xdr:rowOff>
    </xdr:from>
    <xdr:ext cx="9528" cy="9528"/>
    <xdr:pic>
      <xdr:nvPicPr>
        <xdr:cNvPr id="12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596265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13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194310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14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194310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43</xdr:row>
      <xdr:rowOff>0</xdr:rowOff>
    </xdr:from>
    <xdr:ext cx="9528" cy="9528"/>
    <xdr:pic>
      <xdr:nvPicPr>
        <xdr:cNvPr id="15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596265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43</xdr:row>
      <xdr:rowOff>0</xdr:rowOff>
    </xdr:from>
    <xdr:ext cx="9528" cy="9528"/>
    <xdr:pic>
      <xdr:nvPicPr>
        <xdr:cNvPr id="16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596265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43</xdr:row>
      <xdr:rowOff>0</xdr:rowOff>
    </xdr:from>
    <xdr:ext cx="9528" cy="9528"/>
    <xdr:pic>
      <xdr:nvPicPr>
        <xdr:cNvPr id="17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596265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43</xdr:row>
      <xdr:rowOff>0</xdr:rowOff>
    </xdr:from>
    <xdr:ext cx="9528" cy="9528"/>
    <xdr:pic>
      <xdr:nvPicPr>
        <xdr:cNvPr id="18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596265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19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194310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20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194310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21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194310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22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194310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23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194310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24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194310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25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194310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26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194310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1487612</xdr:colOff>
      <xdr:row>43</xdr:row>
      <xdr:rowOff>0</xdr:rowOff>
    </xdr:from>
    <xdr:ext cx="9528" cy="38103"/>
    <xdr:pic>
      <xdr:nvPicPr>
        <xdr:cNvPr id="27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240212" y="5962650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1487612</xdr:colOff>
      <xdr:row>43</xdr:row>
      <xdr:rowOff>0</xdr:rowOff>
    </xdr:from>
    <xdr:ext cx="9528" cy="38103"/>
    <xdr:pic>
      <xdr:nvPicPr>
        <xdr:cNvPr id="28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240212" y="5962650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twoCellAnchor editAs="oneCell">
    <xdr:from>
      <xdr:col>2</xdr:col>
      <xdr:colOff>4230220</xdr:colOff>
      <xdr:row>0</xdr:row>
      <xdr:rowOff>278467</xdr:rowOff>
    </xdr:from>
    <xdr:to>
      <xdr:col>2</xdr:col>
      <xdr:colOff>5455207</xdr:colOff>
      <xdr:row>2</xdr:row>
      <xdr:rowOff>171450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82820" y="278467"/>
          <a:ext cx="1224987" cy="397808"/>
        </a:xfrm>
        <a:prstGeom prst="rect">
          <a:avLst/>
        </a:prstGeom>
      </xdr:spPr>
    </xdr:pic>
    <xdr:clientData/>
  </xdr:twoCellAnchor>
  <xdr:oneCellAnchor>
    <xdr:from>
      <xdr:col>0</xdr:col>
      <xdr:colOff>92064</xdr:colOff>
      <xdr:row>0</xdr:row>
      <xdr:rowOff>68111</xdr:rowOff>
    </xdr:from>
    <xdr:ext cx="2774961" cy="729353"/>
    <xdr:pic>
      <xdr:nvPicPr>
        <xdr:cNvPr id="31" name="Рисунок 70"/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2064" y="68111"/>
          <a:ext cx="2774961" cy="729353"/>
        </a:xfrm>
        <a:prstGeom prst="rect">
          <a:avLst/>
        </a:prstGeom>
        <a:noFill/>
        <a:ln cap="flat">
          <a:noFill/>
        </a:ln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42</xdr:row>
      <xdr:rowOff>0</xdr:rowOff>
    </xdr:from>
    <xdr:ext cx="9528" cy="9528"/>
    <xdr:pic>
      <xdr:nvPicPr>
        <xdr:cNvPr id="2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596265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42</xdr:row>
      <xdr:rowOff>0</xdr:rowOff>
    </xdr:from>
    <xdr:ext cx="9528" cy="9528"/>
    <xdr:pic>
      <xdr:nvPicPr>
        <xdr:cNvPr id="3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596265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528" cy="38103"/>
    <xdr:pic>
      <xdr:nvPicPr>
        <xdr:cNvPr id="4" name="Рисунок 20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2190750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6</xdr:row>
      <xdr:rowOff>0</xdr:rowOff>
    </xdr:from>
    <xdr:ext cx="19046" cy="9528"/>
    <xdr:pic>
      <xdr:nvPicPr>
        <xdr:cNvPr id="5" name="Рисунок 21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7943850" y="21907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1487612</xdr:colOff>
      <xdr:row>42</xdr:row>
      <xdr:rowOff>0</xdr:rowOff>
    </xdr:from>
    <xdr:ext cx="9528" cy="38103"/>
    <xdr:pic>
      <xdr:nvPicPr>
        <xdr:cNvPr id="7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240212" y="5962650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42</xdr:row>
      <xdr:rowOff>0</xdr:rowOff>
    </xdr:from>
    <xdr:ext cx="19046" cy="9528"/>
    <xdr:pic>
      <xdr:nvPicPr>
        <xdr:cNvPr id="8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7943850" y="59626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9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194310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10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194310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42</xdr:row>
      <xdr:rowOff>0</xdr:rowOff>
    </xdr:from>
    <xdr:ext cx="9528" cy="9528"/>
    <xdr:pic>
      <xdr:nvPicPr>
        <xdr:cNvPr id="11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596265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42</xdr:row>
      <xdr:rowOff>0</xdr:rowOff>
    </xdr:from>
    <xdr:ext cx="9528" cy="9528"/>
    <xdr:pic>
      <xdr:nvPicPr>
        <xdr:cNvPr id="12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596265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13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194310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14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194310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42</xdr:row>
      <xdr:rowOff>0</xdr:rowOff>
    </xdr:from>
    <xdr:ext cx="9528" cy="9528"/>
    <xdr:pic>
      <xdr:nvPicPr>
        <xdr:cNvPr id="15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596265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42</xdr:row>
      <xdr:rowOff>0</xdr:rowOff>
    </xdr:from>
    <xdr:ext cx="9528" cy="9528"/>
    <xdr:pic>
      <xdr:nvPicPr>
        <xdr:cNvPr id="16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596265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42</xdr:row>
      <xdr:rowOff>0</xdr:rowOff>
    </xdr:from>
    <xdr:ext cx="9528" cy="9528"/>
    <xdr:pic>
      <xdr:nvPicPr>
        <xdr:cNvPr id="17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596265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42</xdr:row>
      <xdr:rowOff>0</xdr:rowOff>
    </xdr:from>
    <xdr:ext cx="9528" cy="9528"/>
    <xdr:pic>
      <xdr:nvPicPr>
        <xdr:cNvPr id="18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596265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19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194310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20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194310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21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194310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22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194310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23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194310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24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194310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25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194310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26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194310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1487612</xdr:colOff>
      <xdr:row>42</xdr:row>
      <xdr:rowOff>0</xdr:rowOff>
    </xdr:from>
    <xdr:ext cx="9528" cy="38103"/>
    <xdr:pic>
      <xdr:nvPicPr>
        <xdr:cNvPr id="27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240212" y="5962650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1487612</xdr:colOff>
      <xdr:row>42</xdr:row>
      <xdr:rowOff>0</xdr:rowOff>
    </xdr:from>
    <xdr:ext cx="9528" cy="38103"/>
    <xdr:pic>
      <xdr:nvPicPr>
        <xdr:cNvPr id="28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240212" y="5962650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twoCellAnchor editAs="oneCell">
    <xdr:from>
      <xdr:col>2</xdr:col>
      <xdr:colOff>4232463</xdr:colOff>
      <xdr:row>0</xdr:row>
      <xdr:rowOff>314835</xdr:rowOff>
    </xdr:from>
    <xdr:to>
      <xdr:col>2</xdr:col>
      <xdr:colOff>5467351</xdr:colOff>
      <xdr:row>2</xdr:row>
      <xdr:rowOff>45129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85063" y="314835"/>
          <a:ext cx="1234888" cy="235119"/>
        </a:xfrm>
        <a:prstGeom prst="rect">
          <a:avLst/>
        </a:prstGeom>
      </xdr:spPr>
    </xdr:pic>
    <xdr:clientData/>
  </xdr:twoCellAnchor>
  <xdr:oneCellAnchor>
    <xdr:from>
      <xdr:col>0</xdr:col>
      <xdr:colOff>92064</xdr:colOff>
      <xdr:row>0</xdr:row>
      <xdr:rowOff>68111</xdr:rowOff>
    </xdr:from>
    <xdr:ext cx="2774961" cy="729353"/>
    <xdr:pic>
      <xdr:nvPicPr>
        <xdr:cNvPr id="31" name="Рисунок 70"/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2064" y="68111"/>
          <a:ext cx="2774961" cy="729353"/>
        </a:xfrm>
        <a:prstGeom prst="rect">
          <a:avLst/>
        </a:prstGeom>
        <a:noFill/>
        <a:ln cap="flat">
          <a:noFill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33</xdr:row>
      <xdr:rowOff>0</xdr:rowOff>
    </xdr:from>
    <xdr:ext cx="9528" cy="9528"/>
    <xdr:pic>
      <xdr:nvPicPr>
        <xdr:cNvPr id="2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596265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33</xdr:row>
      <xdr:rowOff>0</xdr:rowOff>
    </xdr:from>
    <xdr:ext cx="9528" cy="9528"/>
    <xdr:pic>
      <xdr:nvPicPr>
        <xdr:cNvPr id="3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596265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38103"/>
    <xdr:pic>
      <xdr:nvPicPr>
        <xdr:cNvPr id="4" name="Рисунок 20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2190750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5</xdr:row>
      <xdr:rowOff>0</xdr:rowOff>
    </xdr:from>
    <xdr:ext cx="19046" cy="9528"/>
    <xdr:pic>
      <xdr:nvPicPr>
        <xdr:cNvPr id="5" name="Рисунок 21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7943850" y="21907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1487612</xdr:colOff>
      <xdr:row>33</xdr:row>
      <xdr:rowOff>0</xdr:rowOff>
    </xdr:from>
    <xdr:ext cx="9528" cy="38103"/>
    <xdr:pic>
      <xdr:nvPicPr>
        <xdr:cNvPr id="7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240212" y="5962650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33</xdr:row>
      <xdr:rowOff>0</xdr:rowOff>
    </xdr:from>
    <xdr:ext cx="19046" cy="9528"/>
    <xdr:pic>
      <xdr:nvPicPr>
        <xdr:cNvPr id="8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7943850" y="59626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9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194310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10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194310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33</xdr:row>
      <xdr:rowOff>0</xdr:rowOff>
    </xdr:from>
    <xdr:ext cx="9528" cy="9528"/>
    <xdr:pic>
      <xdr:nvPicPr>
        <xdr:cNvPr id="11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596265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33</xdr:row>
      <xdr:rowOff>0</xdr:rowOff>
    </xdr:from>
    <xdr:ext cx="9528" cy="9528"/>
    <xdr:pic>
      <xdr:nvPicPr>
        <xdr:cNvPr id="12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596265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13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194310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14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194310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33</xdr:row>
      <xdr:rowOff>0</xdr:rowOff>
    </xdr:from>
    <xdr:ext cx="9528" cy="9528"/>
    <xdr:pic>
      <xdr:nvPicPr>
        <xdr:cNvPr id="15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596265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33</xdr:row>
      <xdr:rowOff>0</xdr:rowOff>
    </xdr:from>
    <xdr:ext cx="9528" cy="9528"/>
    <xdr:pic>
      <xdr:nvPicPr>
        <xdr:cNvPr id="16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596265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33</xdr:row>
      <xdr:rowOff>0</xdr:rowOff>
    </xdr:from>
    <xdr:ext cx="9528" cy="9528"/>
    <xdr:pic>
      <xdr:nvPicPr>
        <xdr:cNvPr id="17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596265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33</xdr:row>
      <xdr:rowOff>0</xdr:rowOff>
    </xdr:from>
    <xdr:ext cx="9528" cy="9528"/>
    <xdr:pic>
      <xdr:nvPicPr>
        <xdr:cNvPr id="18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596265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19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194310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20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194310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21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194310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22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194310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23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194310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24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194310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25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194310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26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194310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1487612</xdr:colOff>
      <xdr:row>33</xdr:row>
      <xdr:rowOff>0</xdr:rowOff>
    </xdr:from>
    <xdr:ext cx="9528" cy="38103"/>
    <xdr:pic>
      <xdr:nvPicPr>
        <xdr:cNvPr id="27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240212" y="5962650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1487612</xdr:colOff>
      <xdr:row>33</xdr:row>
      <xdr:rowOff>0</xdr:rowOff>
    </xdr:from>
    <xdr:ext cx="9528" cy="38103"/>
    <xdr:pic>
      <xdr:nvPicPr>
        <xdr:cNvPr id="28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240212" y="5962650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twoCellAnchor editAs="oneCell">
    <xdr:from>
      <xdr:col>2</xdr:col>
      <xdr:colOff>4679576</xdr:colOff>
      <xdr:row>0</xdr:row>
      <xdr:rowOff>89086</xdr:rowOff>
    </xdr:from>
    <xdr:to>
      <xdr:col>2</xdr:col>
      <xdr:colOff>5334000</xdr:colOff>
      <xdr:row>3</xdr:row>
      <xdr:rowOff>49948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32176" y="89086"/>
          <a:ext cx="654424" cy="656187"/>
        </a:xfrm>
        <a:prstGeom prst="rect">
          <a:avLst/>
        </a:prstGeom>
      </xdr:spPr>
    </xdr:pic>
    <xdr:clientData/>
  </xdr:twoCellAnchor>
  <xdr:oneCellAnchor>
    <xdr:from>
      <xdr:col>0</xdr:col>
      <xdr:colOff>92064</xdr:colOff>
      <xdr:row>0</xdr:row>
      <xdr:rowOff>68111</xdr:rowOff>
    </xdr:from>
    <xdr:ext cx="2774961" cy="729353"/>
    <xdr:pic>
      <xdr:nvPicPr>
        <xdr:cNvPr id="31" name="Рисунок 70"/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2064" y="68111"/>
          <a:ext cx="2774961" cy="729353"/>
        </a:xfrm>
        <a:prstGeom prst="rect">
          <a:avLst/>
        </a:prstGeom>
        <a:noFill/>
        <a:ln cap="flat">
          <a:noFill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5</xdr:row>
      <xdr:rowOff>0</xdr:rowOff>
    </xdr:from>
    <xdr:ext cx="9528" cy="9528"/>
    <xdr:pic>
      <xdr:nvPicPr>
        <xdr:cNvPr id="2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45215175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3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45215175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38103"/>
    <xdr:pic>
      <xdr:nvPicPr>
        <xdr:cNvPr id="4" name="Рисунок 20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1943100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5</xdr:row>
      <xdr:rowOff>0</xdr:rowOff>
    </xdr:from>
    <xdr:ext cx="19046" cy="9528"/>
    <xdr:pic>
      <xdr:nvPicPr>
        <xdr:cNvPr id="5" name="Рисунок 21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382000" y="194310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1487612</xdr:colOff>
      <xdr:row>10</xdr:row>
      <xdr:rowOff>235450</xdr:rowOff>
    </xdr:from>
    <xdr:ext cx="9528" cy="38103"/>
    <xdr:pic>
      <xdr:nvPicPr>
        <xdr:cNvPr id="7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678362" y="49127275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23</xdr:row>
      <xdr:rowOff>0</xdr:rowOff>
    </xdr:from>
    <xdr:ext cx="19046" cy="9528"/>
    <xdr:pic>
      <xdr:nvPicPr>
        <xdr:cNvPr id="8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382000" y="559974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9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169545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10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169545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11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45215175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12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45215175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13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169545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14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169545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15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45215175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16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45215175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17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45215175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18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45215175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19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169545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20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169545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21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169545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22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169545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23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169545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24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169545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25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169545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26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169545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1487612</xdr:colOff>
      <xdr:row>11</xdr:row>
      <xdr:rowOff>235450</xdr:rowOff>
    </xdr:from>
    <xdr:ext cx="9528" cy="38103"/>
    <xdr:pic>
      <xdr:nvPicPr>
        <xdr:cNvPr id="39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678362" y="49670200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1487612</xdr:colOff>
      <xdr:row>12</xdr:row>
      <xdr:rowOff>235450</xdr:rowOff>
    </xdr:from>
    <xdr:ext cx="9528" cy="38103"/>
    <xdr:pic>
      <xdr:nvPicPr>
        <xdr:cNvPr id="40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678362" y="50155975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70" name="Рисунок 69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39443025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71" name="Рисунок 70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39443025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72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39443025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73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39443025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74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39443025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75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39443025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76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39443025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77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39443025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twoCellAnchor>
    <xdr:from>
      <xdr:col>1</xdr:col>
      <xdr:colOff>168519</xdr:colOff>
      <xdr:row>15</xdr:row>
      <xdr:rowOff>87923</xdr:rowOff>
    </xdr:from>
    <xdr:to>
      <xdr:col>1</xdr:col>
      <xdr:colOff>718038</xdr:colOff>
      <xdr:row>15</xdr:row>
      <xdr:rowOff>432289</xdr:rowOff>
    </xdr:to>
    <xdr:pic>
      <xdr:nvPicPr>
        <xdr:cNvPr id="90" name="图片 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2861" t="9951" r="11629" b="14090"/>
        <a:stretch/>
      </xdr:blipFill>
      <xdr:spPr bwMode="auto">
        <a:xfrm>
          <a:off x="1511544" y="51665798"/>
          <a:ext cx="549519" cy="3443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127369</xdr:colOff>
      <xdr:row>17</xdr:row>
      <xdr:rowOff>111139</xdr:rowOff>
    </xdr:from>
    <xdr:to>
      <xdr:col>1</xdr:col>
      <xdr:colOff>731254</xdr:colOff>
      <xdr:row>17</xdr:row>
      <xdr:rowOff>415939</xdr:rowOff>
    </xdr:to>
    <xdr:pic>
      <xdr:nvPicPr>
        <xdr:cNvPr id="91" name="图片 27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70394" y="52793914"/>
          <a:ext cx="60388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212481</xdr:colOff>
      <xdr:row>8</xdr:row>
      <xdr:rowOff>139211</xdr:rowOff>
    </xdr:from>
    <xdr:to>
      <xdr:col>1</xdr:col>
      <xdr:colOff>644769</xdr:colOff>
      <xdr:row>8</xdr:row>
      <xdr:rowOff>512885</xdr:rowOff>
    </xdr:to>
    <xdr:pic>
      <xdr:nvPicPr>
        <xdr:cNvPr id="92" name="图片 8" descr="CD43B-LED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9007" t="16754" r="20951" b="13299"/>
        <a:stretch/>
      </xdr:blipFill>
      <xdr:spPr bwMode="auto">
        <a:xfrm>
          <a:off x="1555506" y="47907086"/>
          <a:ext cx="432288" cy="3736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197827</xdr:colOff>
      <xdr:row>23</xdr:row>
      <xdr:rowOff>175846</xdr:rowOff>
    </xdr:from>
    <xdr:to>
      <xdr:col>1</xdr:col>
      <xdr:colOff>681404</xdr:colOff>
      <xdr:row>23</xdr:row>
      <xdr:rowOff>534865</xdr:rowOff>
    </xdr:to>
    <xdr:pic>
      <xdr:nvPicPr>
        <xdr:cNvPr id="93" name="图片 31" descr="CR62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2742" t="15922" r="10335" b="12199"/>
        <a:stretch/>
      </xdr:blipFill>
      <xdr:spPr>
        <a:xfrm>
          <a:off x="1540852" y="56173321"/>
          <a:ext cx="483577" cy="3590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131234</xdr:colOff>
      <xdr:row>18</xdr:row>
      <xdr:rowOff>166158</xdr:rowOff>
    </xdr:from>
    <xdr:to>
      <xdr:col>1</xdr:col>
      <xdr:colOff>735119</xdr:colOff>
      <xdr:row>18</xdr:row>
      <xdr:rowOff>470958</xdr:rowOff>
    </xdr:to>
    <xdr:pic>
      <xdr:nvPicPr>
        <xdr:cNvPr id="94" name="图片 27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74259" y="53401383"/>
          <a:ext cx="60388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219075</xdr:colOff>
          <xdr:row>11</xdr:row>
          <xdr:rowOff>0</xdr:rowOff>
        </xdr:from>
        <xdr:to>
          <xdr:col>1</xdr:col>
          <xdr:colOff>619125</xdr:colOff>
          <xdr:row>11</xdr:row>
          <xdr:rowOff>0</xdr:rowOff>
        </xdr:to>
        <xdr:sp macro="" textlink="">
          <xdr:nvSpPr>
            <xdr:cNvPr id="13313" name="图片8" hidden="1">
              <a:extLst>
                <a:ext uri="{63B3BB69-23CF-44E3-9099-C40C66FF867C}">
                  <a14:compatExt spid="_x0000_s13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gradFill rotWithShape="0">
                    <a:gsLst>
                      <a:gs pos="0">
                        <a:srgbClr val="BBD5F0"/>
                      </a:gs>
                      <a:gs pos="100000">
                        <a:srgbClr val="9CBEE0"/>
                      </a:gs>
                    </a:gsLst>
                    <a:lin ang="5400000"/>
                  </a:gra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85617</xdr:colOff>
      <xdr:row>21</xdr:row>
      <xdr:rowOff>42808</xdr:rowOff>
    </xdr:from>
    <xdr:to>
      <xdr:col>1</xdr:col>
      <xdr:colOff>759859</xdr:colOff>
      <xdr:row>21</xdr:row>
      <xdr:rowOff>464209</xdr:rowOff>
    </xdr:to>
    <xdr:pic>
      <xdr:nvPicPr>
        <xdr:cNvPr id="96" name="Picture 77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8642" y="54935383"/>
          <a:ext cx="674242" cy="4214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239982</xdr:colOff>
      <xdr:row>13</xdr:row>
      <xdr:rowOff>30596</xdr:rowOff>
    </xdr:from>
    <xdr:to>
      <xdr:col>1</xdr:col>
      <xdr:colOff>672353</xdr:colOff>
      <xdr:row>13</xdr:row>
      <xdr:rowOff>468103</xdr:rowOff>
    </xdr:to>
    <xdr:pic>
      <xdr:nvPicPr>
        <xdr:cNvPr id="97" name="Picture 123"/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78874" y="4694252"/>
          <a:ext cx="432371" cy="4375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164780</xdr:colOff>
      <xdr:row>20</xdr:row>
      <xdr:rowOff>65006</xdr:rowOff>
    </xdr:from>
    <xdr:to>
      <xdr:col>1</xdr:col>
      <xdr:colOff>751975</xdr:colOff>
      <xdr:row>20</xdr:row>
      <xdr:rowOff>502596</xdr:rowOff>
    </xdr:to>
    <xdr:pic>
      <xdr:nvPicPr>
        <xdr:cNvPr id="9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07805" y="54405131"/>
          <a:ext cx="587195" cy="43759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129490</xdr:colOff>
      <xdr:row>22</xdr:row>
      <xdr:rowOff>49182</xdr:rowOff>
    </xdr:from>
    <xdr:to>
      <xdr:col>1</xdr:col>
      <xdr:colOff>803732</xdr:colOff>
      <xdr:row>22</xdr:row>
      <xdr:rowOff>442008</xdr:rowOff>
    </xdr:to>
    <xdr:pic>
      <xdr:nvPicPr>
        <xdr:cNvPr id="99" name="Picture 77"/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72515" y="55494207"/>
          <a:ext cx="674242" cy="3928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184275</xdr:colOff>
      <xdr:row>14</xdr:row>
      <xdr:rowOff>43578</xdr:rowOff>
    </xdr:from>
    <xdr:to>
      <xdr:col>1</xdr:col>
      <xdr:colOff>694766</xdr:colOff>
      <xdr:row>14</xdr:row>
      <xdr:rowOff>458352</xdr:rowOff>
    </xdr:to>
    <xdr:pic>
      <xdr:nvPicPr>
        <xdr:cNvPr id="100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7300" y="51069003"/>
          <a:ext cx="510491" cy="414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219075</xdr:colOff>
          <xdr:row>11</xdr:row>
          <xdr:rowOff>0</xdr:rowOff>
        </xdr:from>
        <xdr:to>
          <xdr:col>1</xdr:col>
          <xdr:colOff>619125</xdr:colOff>
          <xdr:row>11</xdr:row>
          <xdr:rowOff>0</xdr:rowOff>
        </xdr:to>
        <xdr:sp macro="" textlink="">
          <xdr:nvSpPr>
            <xdr:cNvPr id="13314" name="图片8" hidden="1">
              <a:extLst>
                <a:ext uri="{63B3BB69-23CF-44E3-9099-C40C66FF867C}">
                  <a14:compatExt spid="_x0000_s13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gradFill rotWithShape="0">
                    <a:gsLst>
                      <a:gs pos="0">
                        <a:srgbClr val="BBD5F0"/>
                      </a:gs>
                      <a:gs pos="100000">
                        <a:srgbClr val="9CBEE0"/>
                      </a:gs>
                    </a:gsLst>
                    <a:lin ang="5400000"/>
                  </a:gra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219075</xdr:colOff>
          <xdr:row>25</xdr:row>
          <xdr:rowOff>0</xdr:rowOff>
        </xdr:from>
        <xdr:to>
          <xdr:col>1</xdr:col>
          <xdr:colOff>628650</xdr:colOff>
          <xdr:row>25</xdr:row>
          <xdr:rowOff>0</xdr:rowOff>
        </xdr:to>
        <xdr:sp macro="" textlink="">
          <xdr:nvSpPr>
            <xdr:cNvPr id="13315" name="图片8" hidden="1">
              <a:extLst>
                <a:ext uri="{63B3BB69-23CF-44E3-9099-C40C66FF867C}">
                  <a14:compatExt spid="_x0000_s13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gradFill rotWithShape="0">
                    <a:gsLst>
                      <a:gs pos="0">
                        <a:srgbClr val="BBD5F0"/>
                      </a:gs>
                      <a:gs pos="100000">
                        <a:srgbClr val="9CBEE0"/>
                      </a:gs>
                    </a:gsLst>
                    <a:lin ang="5400000"/>
                  </a:gra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149832</xdr:colOff>
      <xdr:row>29</xdr:row>
      <xdr:rowOff>64213</xdr:rowOff>
    </xdr:from>
    <xdr:to>
      <xdr:col>1</xdr:col>
      <xdr:colOff>759432</xdr:colOff>
      <xdr:row>29</xdr:row>
      <xdr:rowOff>445213</xdr:rowOff>
    </xdr:to>
    <xdr:pic>
      <xdr:nvPicPr>
        <xdr:cNvPr id="103" name="Picture 77"/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92857" y="58671538"/>
          <a:ext cx="60960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205154</xdr:colOff>
      <xdr:row>26</xdr:row>
      <xdr:rowOff>81564</xdr:rowOff>
    </xdr:from>
    <xdr:to>
      <xdr:col>1</xdr:col>
      <xdr:colOff>581707</xdr:colOff>
      <xdr:row>26</xdr:row>
      <xdr:rowOff>461212</xdr:rowOff>
    </xdr:to>
    <xdr:pic>
      <xdr:nvPicPr>
        <xdr:cNvPr id="104" name="Picture 8" descr="rId9"/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48179" y="57583989"/>
          <a:ext cx="376553" cy="3796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1487612</xdr:colOff>
      <xdr:row>33</xdr:row>
      <xdr:rowOff>235450</xdr:rowOff>
    </xdr:from>
    <xdr:ext cx="9528" cy="38103"/>
    <xdr:pic>
      <xdr:nvPicPr>
        <xdr:cNvPr id="105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678362" y="60795400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171450</xdr:colOff>
          <xdr:row>32</xdr:row>
          <xdr:rowOff>85725</xdr:rowOff>
        </xdr:from>
        <xdr:to>
          <xdr:col>1</xdr:col>
          <xdr:colOff>638175</xdr:colOff>
          <xdr:row>32</xdr:row>
          <xdr:rowOff>457200</xdr:rowOff>
        </xdr:to>
        <xdr:sp macro="" textlink="">
          <xdr:nvSpPr>
            <xdr:cNvPr id="13316" name="图片8" hidden="1">
              <a:extLst>
                <a:ext uri="{63B3BB69-23CF-44E3-9099-C40C66FF867C}">
                  <a14:compatExt spid="_x0000_s13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gradFill rotWithShape="0">
                    <a:gsLst>
                      <a:gs pos="0">
                        <a:srgbClr val="BBD5F0"/>
                      </a:gs>
                      <a:gs pos="100000">
                        <a:srgbClr val="9CBEE0"/>
                      </a:gs>
                    </a:gsLst>
                    <a:lin ang="5400000"/>
                  </a:gra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190500</xdr:colOff>
          <xdr:row>33</xdr:row>
          <xdr:rowOff>95250</xdr:rowOff>
        </xdr:from>
        <xdr:to>
          <xdr:col>1</xdr:col>
          <xdr:colOff>666750</xdr:colOff>
          <xdr:row>33</xdr:row>
          <xdr:rowOff>495300</xdr:rowOff>
        </xdr:to>
        <xdr:sp macro="" textlink="">
          <xdr:nvSpPr>
            <xdr:cNvPr id="13317" name="Object 5" hidden="1">
              <a:extLst>
                <a:ext uri="{63B3BB69-23CF-44E3-9099-C40C66FF867C}">
                  <a14:compatExt spid="_x0000_s13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gradFill rotWithShape="0">
                    <a:gsLst>
                      <a:gs pos="0">
                        <a:srgbClr val="BBD5F0"/>
                      </a:gs>
                      <a:gs pos="100000">
                        <a:srgbClr val="9CBEE0"/>
                      </a:gs>
                    </a:gsLst>
                    <a:lin ang="5400000"/>
                  </a:gra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194656</xdr:colOff>
      <xdr:row>36</xdr:row>
      <xdr:rowOff>34528</xdr:rowOff>
    </xdr:from>
    <xdr:to>
      <xdr:col>1</xdr:col>
      <xdr:colOff>705972</xdr:colOff>
      <xdr:row>36</xdr:row>
      <xdr:rowOff>465803</xdr:rowOff>
    </xdr:to>
    <xdr:pic>
      <xdr:nvPicPr>
        <xdr:cNvPr id="10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37681" y="62499478"/>
          <a:ext cx="511316" cy="4312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212912</xdr:colOff>
      <xdr:row>39</xdr:row>
      <xdr:rowOff>21405</xdr:rowOff>
    </xdr:from>
    <xdr:to>
      <xdr:col>1</xdr:col>
      <xdr:colOff>663540</xdr:colOff>
      <xdr:row>39</xdr:row>
      <xdr:rowOff>438243</xdr:rowOff>
    </xdr:to>
    <xdr:pic>
      <xdr:nvPicPr>
        <xdr:cNvPr id="109" name="Picture 77"/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55937" y="63591255"/>
          <a:ext cx="450628" cy="4168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151255</xdr:colOff>
      <xdr:row>41</xdr:row>
      <xdr:rowOff>82886</xdr:rowOff>
    </xdr:from>
    <xdr:to>
      <xdr:col>1</xdr:col>
      <xdr:colOff>732708</xdr:colOff>
      <xdr:row>41</xdr:row>
      <xdr:rowOff>466725</xdr:rowOff>
    </xdr:to>
    <xdr:pic>
      <xdr:nvPicPr>
        <xdr:cNvPr id="110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94280" y="64833836"/>
          <a:ext cx="581453" cy="3838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1487612</xdr:colOff>
      <xdr:row>41</xdr:row>
      <xdr:rowOff>235450</xdr:rowOff>
    </xdr:from>
    <xdr:ext cx="9528" cy="38103"/>
    <xdr:pic>
      <xdr:nvPicPr>
        <xdr:cNvPr id="111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678362" y="64986400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twoCellAnchor>
    <xdr:from>
      <xdr:col>1</xdr:col>
      <xdr:colOff>219074</xdr:colOff>
      <xdr:row>34</xdr:row>
      <xdr:rowOff>141258</xdr:rowOff>
    </xdr:from>
    <xdr:to>
      <xdr:col>1</xdr:col>
      <xdr:colOff>679077</xdr:colOff>
      <xdr:row>34</xdr:row>
      <xdr:rowOff>526928</xdr:rowOff>
    </xdr:to>
    <xdr:pic>
      <xdr:nvPicPr>
        <xdr:cNvPr id="112" name="Picture 8" descr="rId9"/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62099" y="61339383"/>
          <a:ext cx="460003" cy="3856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1487612</xdr:colOff>
      <xdr:row>34</xdr:row>
      <xdr:rowOff>235450</xdr:rowOff>
    </xdr:from>
    <xdr:ext cx="9528" cy="38103"/>
    <xdr:pic>
      <xdr:nvPicPr>
        <xdr:cNvPr id="113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678362" y="61433575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twoCellAnchor>
    <xdr:from>
      <xdr:col>1</xdr:col>
      <xdr:colOff>42809</xdr:colOff>
      <xdr:row>43</xdr:row>
      <xdr:rowOff>85618</xdr:rowOff>
    </xdr:from>
    <xdr:to>
      <xdr:col>1</xdr:col>
      <xdr:colOff>831716</xdr:colOff>
      <xdr:row>43</xdr:row>
      <xdr:rowOff>406685</xdr:rowOff>
    </xdr:to>
    <xdr:pic>
      <xdr:nvPicPr>
        <xdr:cNvPr id="114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85834" y="65884318"/>
          <a:ext cx="788907" cy="3210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53512</xdr:colOff>
      <xdr:row>45</xdr:row>
      <xdr:rowOff>74916</xdr:rowOff>
    </xdr:from>
    <xdr:to>
      <xdr:col>1</xdr:col>
      <xdr:colOff>816123</xdr:colOff>
      <xdr:row>45</xdr:row>
      <xdr:rowOff>385281</xdr:rowOff>
    </xdr:to>
    <xdr:pic>
      <xdr:nvPicPr>
        <xdr:cNvPr id="115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96537" y="66978516"/>
          <a:ext cx="762611" cy="31036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46789</xdr:colOff>
      <xdr:row>47</xdr:row>
      <xdr:rowOff>85619</xdr:rowOff>
    </xdr:from>
    <xdr:to>
      <xdr:col>1</xdr:col>
      <xdr:colOff>809397</xdr:colOff>
      <xdr:row>47</xdr:row>
      <xdr:rowOff>395983</xdr:rowOff>
    </xdr:to>
    <xdr:pic>
      <xdr:nvPicPr>
        <xdr:cNvPr id="116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89814" y="68094119"/>
          <a:ext cx="762608" cy="31036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42809</xdr:colOff>
      <xdr:row>44</xdr:row>
      <xdr:rowOff>96320</xdr:rowOff>
    </xdr:from>
    <xdr:to>
      <xdr:col>1</xdr:col>
      <xdr:colOff>805417</xdr:colOff>
      <xdr:row>44</xdr:row>
      <xdr:rowOff>406684</xdr:rowOff>
    </xdr:to>
    <xdr:pic>
      <xdr:nvPicPr>
        <xdr:cNvPr id="117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85834" y="66447470"/>
          <a:ext cx="762608" cy="31036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42809</xdr:colOff>
      <xdr:row>46</xdr:row>
      <xdr:rowOff>85618</xdr:rowOff>
    </xdr:from>
    <xdr:to>
      <xdr:col>1</xdr:col>
      <xdr:colOff>805417</xdr:colOff>
      <xdr:row>46</xdr:row>
      <xdr:rowOff>395982</xdr:rowOff>
    </xdr:to>
    <xdr:pic>
      <xdr:nvPicPr>
        <xdr:cNvPr id="118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85834" y="67541668"/>
          <a:ext cx="762608" cy="31036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42809</xdr:colOff>
      <xdr:row>48</xdr:row>
      <xdr:rowOff>32107</xdr:rowOff>
    </xdr:from>
    <xdr:to>
      <xdr:col>1</xdr:col>
      <xdr:colOff>805417</xdr:colOff>
      <xdr:row>48</xdr:row>
      <xdr:rowOff>342471</xdr:rowOff>
    </xdr:to>
    <xdr:pic>
      <xdr:nvPicPr>
        <xdr:cNvPr id="119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85834" y="68593057"/>
          <a:ext cx="762608" cy="31036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64213</xdr:colOff>
      <xdr:row>50</xdr:row>
      <xdr:rowOff>96321</xdr:rowOff>
    </xdr:from>
    <xdr:to>
      <xdr:col>1</xdr:col>
      <xdr:colOff>826821</xdr:colOff>
      <xdr:row>50</xdr:row>
      <xdr:rowOff>406685</xdr:rowOff>
    </xdr:to>
    <xdr:pic>
      <xdr:nvPicPr>
        <xdr:cNvPr id="120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07238" y="69457371"/>
          <a:ext cx="762608" cy="31036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53631</xdr:colOff>
      <xdr:row>53</xdr:row>
      <xdr:rowOff>63500</xdr:rowOff>
    </xdr:from>
    <xdr:to>
      <xdr:col>1</xdr:col>
      <xdr:colOff>816239</xdr:colOff>
      <xdr:row>53</xdr:row>
      <xdr:rowOff>373864</xdr:rowOff>
    </xdr:to>
    <xdr:pic>
      <xdr:nvPicPr>
        <xdr:cNvPr id="121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96656" y="70777100"/>
          <a:ext cx="762608" cy="31036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43165</xdr:colOff>
      <xdr:row>51</xdr:row>
      <xdr:rowOff>85737</xdr:rowOff>
    </xdr:from>
    <xdr:to>
      <xdr:col>1</xdr:col>
      <xdr:colOff>805773</xdr:colOff>
      <xdr:row>51</xdr:row>
      <xdr:rowOff>396101</xdr:rowOff>
    </xdr:to>
    <xdr:pic>
      <xdr:nvPicPr>
        <xdr:cNvPr id="122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86190" y="69999237"/>
          <a:ext cx="762608" cy="31036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53511</xdr:colOff>
      <xdr:row>54</xdr:row>
      <xdr:rowOff>96320</xdr:rowOff>
    </xdr:from>
    <xdr:to>
      <xdr:col>1</xdr:col>
      <xdr:colOff>816119</xdr:colOff>
      <xdr:row>54</xdr:row>
      <xdr:rowOff>406684</xdr:rowOff>
    </xdr:to>
    <xdr:pic>
      <xdr:nvPicPr>
        <xdr:cNvPr id="123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96536" y="71362370"/>
          <a:ext cx="762608" cy="31036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4</xdr:col>
      <xdr:colOff>0</xdr:colOff>
      <xdr:row>33</xdr:row>
      <xdr:rowOff>0</xdr:rowOff>
    </xdr:from>
    <xdr:ext cx="19046" cy="9528"/>
    <xdr:pic>
      <xdr:nvPicPr>
        <xdr:cNvPr id="124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382000" y="605599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37</xdr:row>
      <xdr:rowOff>0</xdr:rowOff>
    </xdr:from>
    <xdr:ext cx="19046" cy="9528"/>
    <xdr:pic>
      <xdr:nvPicPr>
        <xdr:cNvPr id="125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382000" y="6301740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41</xdr:row>
      <xdr:rowOff>0</xdr:rowOff>
    </xdr:from>
    <xdr:ext cx="19046" cy="9528"/>
    <xdr:pic>
      <xdr:nvPicPr>
        <xdr:cNvPr id="126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382000" y="647509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34</xdr:row>
      <xdr:rowOff>0</xdr:rowOff>
    </xdr:from>
    <xdr:ext cx="19046" cy="9528"/>
    <xdr:pic>
      <xdr:nvPicPr>
        <xdr:cNvPr id="127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382000" y="611981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35</xdr:row>
      <xdr:rowOff>0</xdr:rowOff>
    </xdr:from>
    <xdr:ext cx="19046" cy="9528"/>
    <xdr:pic>
      <xdr:nvPicPr>
        <xdr:cNvPr id="128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382000" y="618267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twoCellAnchor>
    <xdr:from>
      <xdr:col>1</xdr:col>
      <xdr:colOff>190174</xdr:colOff>
      <xdr:row>37</xdr:row>
      <xdr:rowOff>41252</xdr:rowOff>
    </xdr:from>
    <xdr:to>
      <xdr:col>1</xdr:col>
      <xdr:colOff>701490</xdr:colOff>
      <xdr:row>37</xdr:row>
      <xdr:rowOff>472527</xdr:rowOff>
    </xdr:to>
    <xdr:pic>
      <xdr:nvPicPr>
        <xdr:cNvPr id="13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33199" y="63058652"/>
          <a:ext cx="511316" cy="4312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197224</xdr:colOff>
      <xdr:row>40</xdr:row>
      <xdr:rowOff>39334</xdr:rowOff>
    </xdr:from>
    <xdr:to>
      <xdr:col>1</xdr:col>
      <xdr:colOff>647852</xdr:colOff>
      <xdr:row>40</xdr:row>
      <xdr:rowOff>456172</xdr:rowOff>
    </xdr:to>
    <xdr:pic>
      <xdr:nvPicPr>
        <xdr:cNvPr id="132" name="Picture 77"/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40249" y="64237834"/>
          <a:ext cx="450628" cy="4168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228599</xdr:colOff>
      <xdr:row>35</xdr:row>
      <xdr:rowOff>84108</xdr:rowOff>
    </xdr:from>
    <xdr:to>
      <xdr:col>1</xdr:col>
      <xdr:colOff>688602</xdr:colOff>
      <xdr:row>35</xdr:row>
      <xdr:rowOff>469778</xdr:rowOff>
    </xdr:to>
    <xdr:pic>
      <xdr:nvPicPr>
        <xdr:cNvPr id="133" name="Picture 8" descr="rId9"/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71624" y="61910883"/>
          <a:ext cx="460003" cy="3856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144727</xdr:colOff>
      <xdr:row>19</xdr:row>
      <xdr:rowOff>75032</xdr:rowOff>
    </xdr:from>
    <xdr:to>
      <xdr:col>1</xdr:col>
      <xdr:colOff>731922</xdr:colOff>
      <xdr:row>19</xdr:row>
      <xdr:rowOff>512622</xdr:rowOff>
    </xdr:to>
    <xdr:pic>
      <xdr:nvPicPr>
        <xdr:cNvPr id="13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87752" y="53862707"/>
          <a:ext cx="587195" cy="43759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128145</xdr:colOff>
      <xdr:row>27</xdr:row>
      <xdr:rowOff>38398</xdr:rowOff>
    </xdr:from>
    <xdr:to>
      <xdr:col>1</xdr:col>
      <xdr:colOff>715340</xdr:colOff>
      <xdr:row>27</xdr:row>
      <xdr:rowOff>475988</xdr:rowOff>
    </xdr:to>
    <xdr:pic>
      <xdr:nvPicPr>
        <xdr:cNvPr id="13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71170" y="58093273"/>
          <a:ext cx="587195" cy="43759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228600</xdr:colOff>
          <xdr:row>11</xdr:row>
          <xdr:rowOff>114300</xdr:rowOff>
        </xdr:from>
        <xdr:to>
          <xdr:col>1</xdr:col>
          <xdr:colOff>647700</xdr:colOff>
          <xdr:row>11</xdr:row>
          <xdr:rowOff>428625</xdr:rowOff>
        </xdr:to>
        <xdr:sp macro="" textlink="">
          <xdr:nvSpPr>
            <xdr:cNvPr id="13318" name="图片8" hidden="1">
              <a:extLst>
                <a:ext uri="{63B3BB69-23CF-44E3-9099-C40C66FF867C}">
                  <a14:compatExt spid="_x0000_s13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gradFill rotWithShape="0">
                    <a:gsLst>
                      <a:gs pos="0">
                        <a:srgbClr val="BBD5F0"/>
                      </a:gs>
                      <a:gs pos="100000">
                        <a:srgbClr val="9CBEE0"/>
                      </a:gs>
                    </a:gsLst>
                    <a:lin ang="5400000"/>
                  </a:gra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219075</xdr:colOff>
          <xdr:row>12</xdr:row>
          <xdr:rowOff>104775</xdr:rowOff>
        </xdr:from>
        <xdr:to>
          <xdr:col>1</xdr:col>
          <xdr:colOff>638175</xdr:colOff>
          <xdr:row>12</xdr:row>
          <xdr:rowOff>419100</xdr:rowOff>
        </xdr:to>
        <xdr:sp macro="" textlink="">
          <xdr:nvSpPr>
            <xdr:cNvPr id="13319" name="图片8" hidden="1">
              <a:extLst>
                <a:ext uri="{63B3BB69-23CF-44E3-9099-C40C66FF867C}">
                  <a14:compatExt spid="_x0000_s13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gradFill rotWithShape="0">
                    <a:gsLst>
                      <a:gs pos="0">
                        <a:srgbClr val="BBD5F0"/>
                      </a:gs>
                      <a:gs pos="100000">
                        <a:srgbClr val="9CBEE0"/>
                      </a:gs>
                    </a:gsLst>
                    <a:lin ang="5400000"/>
                  </a:gra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200025</xdr:colOff>
          <xdr:row>25</xdr:row>
          <xdr:rowOff>123825</xdr:rowOff>
        </xdr:from>
        <xdr:to>
          <xdr:col>1</xdr:col>
          <xdr:colOff>619125</xdr:colOff>
          <xdr:row>25</xdr:row>
          <xdr:rowOff>438150</xdr:rowOff>
        </xdr:to>
        <xdr:sp macro="" textlink="">
          <xdr:nvSpPr>
            <xdr:cNvPr id="13320" name="图片8" hidden="1">
              <a:extLst>
                <a:ext uri="{63B3BB69-23CF-44E3-9099-C40C66FF867C}">
                  <a14:compatExt spid="_x0000_s13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gradFill rotWithShape="0">
                    <a:gsLst>
                      <a:gs pos="0">
                        <a:srgbClr val="BBD5F0"/>
                      </a:gs>
                      <a:gs pos="100000">
                        <a:srgbClr val="9CBEE0"/>
                      </a:gs>
                    </a:gsLst>
                    <a:lin ang="5400000"/>
                  </a:gradFill>
                </a14:hiddenFill>
              </a:ext>
            </a:extLst>
          </xdr:spPr>
        </xdr:sp>
        <xdr:clientData/>
      </xdr:twoCellAnchor>
    </mc:Choice>
    <mc:Fallback/>
  </mc:AlternateContent>
  <xdr:oneCellAnchor>
    <xdr:from>
      <xdr:col>2</xdr:col>
      <xdr:colOff>1487612</xdr:colOff>
      <xdr:row>10</xdr:row>
      <xdr:rowOff>235450</xdr:rowOff>
    </xdr:from>
    <xdr:ext cx="9528" cy="38103"/>
    <xdr:pic>
      <xdr:nvPicPr>
        <xdr:cNvPr id="143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678362" y="49127275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1487612</xdr:colOff>
      <xdr:row>11</xdr:row>
      <xdr:rowOff>235450</xdr:rowOff>
    </xdr:from>
    <xdr:ext cx="9528" cy="38103"/>
    <xdr:pic>
      <xdr:nvPicPr>
        <xdr:cNvPr id="144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678362" y="49670200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1487612</xdr:colOff>
      <xdr:row>12</xdr:row>
      <xdr:rowOff>235450</xdr:rowOff>
    </xdr:from>
    <xdr:ext cx="9528" cy="38103"/>
    <xdr:pic>
      <xdr:nvPicPr>
        <xdr:cNvPr id="145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678362" y="50155975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1487612</xdr:colOff>
      <xdr:row>12</xdr:row>
      <xdr:rowOff>235450</xdr:rowOff>
    </xdr:from>
    <xdr:ext cx="9528" cy="38103"/>
    <xdr:pic>
      <xdr:nvPicPr>
        <xdr:cNvPr id="146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678362" y="50155975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1487612</xdr:colOff>
      <xdr:row>12</xdr:row>
      <xdr:rowOff>235450</xdr:rowOff>
    </xdr:from>
    <xdr:ext cx="9528" cy="38103"/>
    <xdr:pic>
      <xdr:nvPicPr>
        <xdr:cNvPr id="147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678362" y="50155975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1487612</xdr:colOff>
      <xdr:row>11</xdr:row>
      <xdr:rowOff>235450</xdr:rowOff>
    </xdr:from>
    <xdr:ext cx="9528" cy="38103"/>
    <xdr:pic>
      <xdr:nvPicPr>
        <xdr:cNvPr id="148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678362" y="49670200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1487612</xdr:colOff>
      <xdr:row>11</xdr:row>
      <xdr:rowOff>235450</xdr:rowOff>
    </xdr:from>
    <xdr:ext cx="9528" cy="38103"/>
    <xdr:pic>
      <xdr:nvPicPr>
        <xdr:cNvPr id="149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678362" y="49670200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1487612</xdr:colOff>
      <xdr:row>11</xdr:row>
      <xdr:rowOff>235450</xdr:rowOff>
    </xdr:from>
    <xdr:ext cx="9528" cy="38103"/>
    <xdr:pic>
      <xdr:nvPicPr>
        <xdr:cNvPr id="150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678362" y="49670200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1487612</xdr:colOff>
      <xdr:row>19</xdr:row>
      <xdr:rowOff>235450</xdr:rowOff>
    </xdr:from>
    <xdr:ext cx="9528" cy="38103"/>
    <xdr:pic>
      <xdr:nvPicPr>
        <xdr:cNvPr id="151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678362" y="54023125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1487612</xdr:colOff>
      <xdr:row>19</xdr:row>
      <xdr:rowOff>235450</xdr:rowOff>
    </xdr:from>
    <xdr:ext cx="9528" cy="38103"/>
    <xdr:pic>
      <xdr:nvPicPr>
        <xdr:cNvPr id="152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678362" y="54023125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1487612</xdr:colOff>
      <xdr:row>19</xdr:row>
      <xdr:rowOff>235450</xdr:rowOff>
    </xdr:from>
    <xdr:ext cx="9528" cy="38103"/>
    <xdr:pic>
      <xdr:nvPicPr>
        <xdr:cNvPr id="153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678362" y="54023125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1487612</xdr:colOff>
      <xdr:row>20</xdr:row>
      <xdr:rowOff>235450</xdr:rowOff>
    </xdr:from>
    <xdr:ext cx="9528" cy="38103"/>
    <xdr:pic>
      <xdr:nvPicPr>
        <xdr:cNvPr id="154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678362" y="54575575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1487612</xdr:colOff>
      <xdr:row>20</xdr:row>
      <xdr:rowOff>235450</xdr:rowOff>
    </xdr:from>
    <xdr:ext cx="9528" cy="38103"/>
    <xdr:pic>
      <xdr:nvPicPr>
        <xdr:cNvPr id="155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678362" y="54575575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1487612</xdr:colOff>
      <xdr:row>20</xdr:row>
      <xdr:rowOff>235450</xdr:rowOff>
    </xdr:from>
    <xdr:ext cx="9528" cy="38103"/>
    <xdr:pic>
      <xdr:nvPicPr>
        <xdr:cNvPr id="156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678362" y="54575575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1487612</xdr:colOff>
      <xdr:row>25</xdr:row>
      <xdr:rowOff>235450</xdr:rowOff>
    </xdr:from>
    <xdr:ext cx="9528" cy="38103"/>
    <xdr:pic>
      <xdr:nvPicPr>
        <xdr:cNvPr id="157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678362" y="57185425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1487612</xdr:colOff>
      <xdr:row>25</xdr:row>
      <xdr:rowOff>235450</xdr:rowOff>
    </xdr:from>
    <xdr:ext cx="9528" cy="38103"/>
    <xdr:pic>
      <xdr:nvPicPr>
        <xdr:cNvPr id="158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678362" y="57185425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1487612</xdr:colOff>
      <xdr:row>25</xdr:row>
      <xdr:rowOff>235450</xdr:rowOff>
    </xdr:from>
    <xdr:ext cx="9528" cy="38103"/>
    <xdr:pic>
      <xdr:nvPicPr>
        <xdr:cNvPr id="159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678362" y="57185425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1487612</xdr:colOff>
      <xdr:row>33</xdr:row>
      <xdr:rowOff>235450</xdr:rowOff>
    </xdr:from>
    <xdr:ext cx="9528" cy="38103"/>
    <xdr:pic>
      <xdr:nvPicPr>
        <xdr:cNvPr id="160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678362" y="60795400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1487612</xdr:colOff>
      <xdr:row>41</xdr:row>
      <xdr:rowOff>235450</xdr:rowOff>
    </xdr:from>
    <xdr:ext cx="9528" cy="38103"/>
    <xdr:pic>
      <xdr:nvPicPr>
        <xdr:cNvPr id="161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678362" y="64986400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1487612</xdr:colOff>
      <xdr:row>34</xdr:row>
      <xdr:rowOff>235450</xdr:rowOff>
    </xdr:from>
    <xdr:ext cx="9528" cy="38103"/>
    <xdr:pic>
      <xdr:nvPicPr>
        <xdr:cNvPr id="162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678362" y="61433575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1487612</xdr:colOff>
      <xdr:row>33</xdr:row>
      <xdr:rowOff>235450</xdr:rowOff>
    </xdr:from>
    <xdr:ext cx="9528" cy="38103"/>
    <xdr:pic>
      <xdr:nvPicPr>
        <xdr:cNvPr id="163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678362" y="60795400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1487612</xdr:colOff>
      <xdr:row>41</xdr:row>
      <xdr:rowOff>235450</xdr:rowOff>
    </xdr:from>
    <xdr:ext cx="9528" cy="38103"/>
    <xdr:pic>
      <xdr:nvPicPr>
        <xdr:cNvPr id="164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678362" y="64986400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1487612</xdr:colOff>
      <xdr:row>34</xdr:row>
      <xdr:rowOff>235450</xdr:rowOff>
    </xdr:from>
    <xdr:ext cx="9528" cy="38103"/>
    <xdr:pic>
      <xdr:nvPicPr>
        <xdr:cNvPr id="165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678362" y="61433575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twoCellAnchor>
    <xdr:from>
      <xdr:col>1</xdr:col>
      <xdr:colOff>40105</xdr:colOff>
      <xdr:row>55</xdr:row>
      <xdr:rowOff>70184</xdr:rowOff>
    </xdr:from>
    <xdr:to>
      <xdr:col>1</xdr:col>
      <xdr:colOff>802713</xdr:colOff>
      <xdr:row>55</xdr:row>
      <xdr:rowOff>380548</xdr:rowOff>
    </xdr:to>
    <xdr:pic>
      <xdr:nvPicPr>
        <xdr:cNvPr id="166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83130" y="71888684"/>
          <a:ext cx="762608" cy="31036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60158</xdr:colOff>
      <xdr:row>56</xdr:row>
      <xdr:rowOff>70184</xdr:rowOff>
    </xdr:from>
    <xdr:to>
      <xdr:col>1</xdr:col>
      <xdr:colOff>822766</xdr:colOff>
      <xdr:row>56</xdr:row>
      <xdr:rowOff>380548</xdr:rowOff>
    </xdr:to>
    <xdr:pic>
      <xdr:nvPicPr>
        <xdr:cNvPr id="167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03183" y="72441134"/>
          <a:ext cx="762608" cy="31036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4</xdr:col>
      <xdr:colOff>0</xdr:colOff>
      <xdr:row>55</xdr:row>
      <xdr:rowOff>0</xdr:rowOff>
    </xdr:from>
    <xdr:ext cx="19046" cy="9528"/>
    <xdr:pic>
      <xdr:nvPicPr>
        <xdr:cNvPr id="170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382000" y="7181850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56</xdr:row>
      <xdr:rowOff>0</xdr:rowOff>
    </xdr:from>
    <xdr:ext cx="19046" cy="9528"/>
    <xdr:pic>
      <xdr:nvPicPr>
        <xdr:cNvPr id="171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382000" y="723709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twoCellAnchor>
    <xdr:from>
      <xdr:col>7</xdr:col>
      <xdr:colOff>655967</xdr:colOff>
      <xdr:row>10</xdr:row>
      <xdr:rowOff>28645</xdr:rowOff>
    </xdr:from>
    <xdr:to>
      <xdr:col>9</xdr:col>
      <xdr:colOff>9922</xdr:colOff>
      <xdr:row>10</xdr:row>
      <xdr:rowOff>488833</xdr:rowOff>
    </xdr:to>
    <xdr:pic>
      <xdr:nvPicPr>
        <xdr:cNvPr id="182" name="Рисунок 181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73155" y="3114348"/>
          <a:ext cx="673564" cy="460188"/>
        </a:xfrm>
        <a:prstGeom prst="rect">
          <a:avLst/>
        </a:prstGeom>
      </xdr:spPr>
    </xdr:pic>
    <xdr:clientData/>
  </xdr:twoCellAnchor>
  <xdr:twoCellAnchor>
    <xdr:from>
      <xdr:col>7</xdr:col>
      <xdr:colOff>652368</xdr:colOff>
      <xdr:row>15</xdr:row>
      <xdr:rowOff>13092</xdr:rowOff>
    </xdr:from>
    <xdr:to>
      <xdr:col>8</xdr:col>
      <xdr:colOff>604274</xdr:colOff>
      <xdr:row>15</xdr:row>
      <xdr:rowOff>474229</xdr:rowOff>
    </xdr:to>
    <xdr:pic>
      <xdr:nvPicPr>
        <xdr:cNvPr id="183" name="Рисунок 182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91320" y="5799786"/>
          <a:ext cx="668841" cy="461137"/>
        </a:xfrm>
        <a:prstGeom prst="rect">
          <a:avLst/>
        </a:prstGeom>
      </xdr:spPr>
    </xdr:pic>
    <xdr:clientData/>
  </xdr:twoCellAnchor>
  <xdr:twoCellAnchor>
    <xdr:from>
      <xdr:col>7</xdr:col>
      <xdr:colOff>646044</xdr:colOff>
      <xdr:row>21</xdr:row>
      <xdr:rowOff>57978</xdr:rowOff>
    </xdr:from>
    <xdr:to>
      <xdr:col>9</xdr:col>
      <xdr:colOff>0</xdr:colOff>
      <xdr:row>21</xdr:row>
      <xdr:rowOff>519115</xdr:rowOff>
    </xdr:to>
    <xdr:pic>
      <xdr:nvPicPr>
        <xdr:cNvPr id="184" name="Рисунок 183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71169" y="54950553"/>
          <a:ext cx="696590" cy="461137"/>
        </a:xfrm>
        <a:prstGeom prst="rect">
          <a:avLst/>
        </a:prstGeom>
      </xdr:spPr>
    </xdr:pic>
    <xdr:clientData/>
  </xdr:twoCellAnchor>
  <xdr:twoCellAnchor>
    <xdr:from>
      <xdr:col>7</xdr:col>
      <xdr:colOff>643172</xdr:colOff>
      <xdr:row>18</xdr:row>
      <xdr:rowOff>64825</xdr:rowOff>
    </xdr:from>
    <xdr:to>
      <xdr:col>9</xdr:col>
      <xdr:colOff>0</xdr:colOff>
      <xdr:row>18</xdr:row>
      <xdr:rowOff>525962</xdr:rowOff>
    </xdr:to>
    <xdr:pic>
      <xdr:nvPicPr>
        <xdr:cNvPr id="196" name="Рисунок 195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68297" y="53300050"/>
          <a:ext cx="696590" cy="461137"/>
        </a:xfrm>
        <a:prstGeom prst="rect">
          <a:avLst/>
        </a:prstGeom>
      </xdr:spPr>
    </xdr:pic>
    <xdr:clientData/>
  </xdr:twoCellAnchor>
  <xdr:twoCellAnchor>
    <xdr:from>
      <xdr:col>7</xdr:col>
      <xdr:colOff>655764</xdr:colOff>
      <xdr:row>27</xdr:row>
      <xdr:rowOff>77417</xdr:rowOff>
    </xdr:from>
    <xdr:to>
      <xdr:col>9</xdr:col>
      <xdr:colOff>0</xdr:colOff>
      <xdr:row>27</xdr:row>
      <xdr:rowOff>538554</xdr:rowOff>
    </xdr:to>
    <xdr:pic>
      <xdr:nvPicPr>
        <xdr:cNvPr id="197" name="Рисунок 196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80889" y="58132292"/>
          <a:ext cx="696590" cy="461137"/>
        </a:xfrm>
        <a:prstGeom prst="rect">
          <a:avLst/>
        </a:prstGeom>
      </xdr:spPr>
    </xdr:pic>
    <xdr:clientData/>
  </xdr:twoCellAnchor>
  <xdr:twoCellAnchor>
    <xdr:from>
      <xdr:col>7</xdr:col>
      <xdr:colOff>646045</xdr:colOff>
      <xdr:row>43</xdr:row>
      <xdr:rowOff>67697</xdr:rowOff>
    </xdr:from>
    <xdr:to>
      <xdr:col>9</xdr:col>
      <xdr:colOff>0</xdr:colOff>
      <xdr:row>43</xdr:row>
      <xdr:rowOff>528834</xdr:rowOff>
    </xdr:to>
    <xdr:pic>
      <xdr:nvPicPr>
        <xdr:cNvPr id="198" name="Рисунок 197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71170" y="65866397"/>
          <a:ext cx="696590" cy="461137"/>
        </a:xfrm>
        <a:prstGeom prst="rect">
          <a:avLst/>
        </a:prstGeom>
      </xdr:spPr>
    </xdr:pic>
    <xdr:clientData/>
  </xdr:twoCellAnchor>
  <xdr:twoCellAnchor>
    <xdr:from>
      <xdr:col>7</xdr:col>
      <xdr:colOff>646239</xdr:colOff>
      <xdr:row>45</xdr:row>
      <xdr:rowOff>534033</xdr:rowOff>
    </xdr:from>
    <xdr:to>
      <xdr:col>8</xdr:col>
      <xdr:colOff>600075</xdr:colOff>
      <xdr:row>46</xdr:row>
      <xdr:rowOff>442720</xdr:rowOff>
    </xdr:to>
    <xdr:pic>
      <xdr:nvPicPr>
        <xdr:cNvPr id="199" name="Рисунок 198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71364" y="21384258"/>
          <a:ext cx="668211" cy="461137"/>
        </a:xfrm>
        <a:prstGeom prst="rect">
          <a:avLst/>
        </a:prstGeom>
      </xdr:spPr>
    </xdr:pic>
    <xdr:clientData/>
  </xdr:twoCellAnchor>
  <xdr:twoCellAnchor>
    <xdr:from>
      <xdr:col>7</xdr:col>
      <xdr:colOff>655764</xdr:colOff>
      <xdr:row>50</xdr:row>
      <xdr:rowOff>28819</xdr:rowOff>
    </xdr:from>
    <xdr:to>
      <xdr:col>9</xdr:col>
      <xdr:colOff>0</xdr:colOff>
      <xdr:row>50</xdr:row>
      <xdr:rowOff>489956</xdr:rowOff>
    </xdr:to>
    <xdr:pic>
      <xdr:nvPicPr>
        <xdr:cNvPr id="200" name="Рисунок 199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80889" y="69389869"/>
          <a:ext cx="696590" cy="461137"/>
        </a:xfrm>
        <a:prstGeom prst="rect">
          <a:avLst/>
        </a:prstGeom>
      </xdr:spPr>
    </xdr:pic>
    <xdr:clientData/>
  </xdr:twoCellAnchor>
  <xdr:twoCellAnchor>
    <xdr:from>
      <xdr:col>1</xdr:col>
      <xdr:colOff>205154</xdr:colOff>
      <xdr:row>9</xdr:row>
      <xdr:rowOff>95250</xdr:rowOff>
    </xdr:from>
    <xdr:to>
      <xdr:col>1</xdr:col>
      <xdr:colOff>637442</xdr:colOff>
      <xdr:row>9</xdr:row>
      <xdr:rowOff>468924</xdr:rowOff>
    </xdr:to>
    <xdr:pic>
      <xdr:nvPicPr>
        <xdr:cNvPr id="201" name="图片 8" descr="CD43B-LED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9007" t="16754" r="20951" b="13299"/>
        <a:stretch/>
      </xdr:blipFill>
      <xdr:spPr bwMode="auto">
        <a:xfrm>
          <a:off x="1548179" y="3267075"/>
          <a:ext cx="432288" cy="3736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190500</xdr:colOff>
      <xdr:row>10</xdr:row>
      <xdr:rowOff>73269</xdr:rowOff>
    </xdr:from>
    <xdr:to>
      <xdr:col>1</xdr:col>
      <xdr:colOff>622788</xdr:colOff>
      <xdr:row>10</xdr:row>
      <xdr:rowOff>446943</xdr:rowOff>
    </xdr:to>
    <xdr:pic>
      <xdr:nvPicPr>
        <xdr:cNvPr id="202" name="图片 8" descr="CD43B-LED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9007" t="16754" r="20951" b="13299"/>
        <a:stretch/>
      </xdr:blipFill>
      <xdr:spPr bwMode="auto">
        <a:xfrm>
          <a:off x="1533525" y="48965094"/>
          <a:ext cx="432288" cy="3736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168519</xdr:colOff>
      <xdr:row>16</xdr:row>
      <xdr:rowOff>95251</xdr:rowOff>
    </xdr:from>
    <xdr:to>
      <xdr:col>1</xdr:col>
      <xdr:colOff>718038</xdr:colOff>
      <xdr:row>16</xdr:row>
      <xdr:rowOff>439617</xdr:rowOff>
    </xdr:to>
    <xdr:pic>
      <xdr:nvPicPr>
        <xdr:cNvPr id="203" name="图片 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2861" t="9951" r="11629" b="14090"/>
        <a:stretch/>
      </xdr:blipFill>
      <xdr:spPr bwMode="auto">
        <a:xfrm>
          <a:off x="1511544" y="52225576"/>
          <a:ext cx="549519" cy="3443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157159</xdr:colOff>
      <xdr:row>30</xdr:row>
      <xdr:rowOff>71540</xdr:rowOff>
    </xdr:from>
    <xdr:to>
      <xdr:col>1</xdr:col>
      <xdr:colOff>766759</xdr:colOff>
      <xdr:row>30</xdr:row>
      <xdr:rowOff>452540</xdr:rowOff>
    </xdr:to>
    <xdr:pic>
      <xdr:nvPicPr>
        <xdr:cNvPr id="204" name="Picture 77"/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00184" y="59231315"/>
          <a:ext cx="60960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4305300</xdr:colOff>
      <xdr:row>0</xdr:row>
      <xdr:rowOff>171450</xdr:rowOff>
    </xdr:from>
    <xdr:to>
      <xdr:col>2</xdr:col>
      <xdr:colOff>5448291</xdr:colOff>
      <xdr:row>2</xdr:row>
      <xdr:rowOff>95874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96050" y="171450"/>
          <a:ext cx="1142991" cy="429249"/>
        </a:xfrm>
        <a:prstGeom prst="rect">
          <a:avLst/>
        </a:prstGeom>
      </xdr:spPr>
    </xdr:pic>
    <xdr:clientData/>
  </xdr:twoCellAnchor>
  <xdr:oneCellAnchor>
    <xdr:from>
      <xdr:col>0</xdr:col>
      <xdr:colOff>92064</xdr:colOff>
      <xdr:row>0</xdr:row>
      <xdr:rowOff>68111</xdr:rowOff>
    </xdr:from>
    <xdr:ext cx="2774961" cy="729353"/>
    <xdr:pic>
      <xdr:nvPicPr>
        <xdr:cNvPr id="134" name="Рисунок 70"/>
        <xdr:cNvPicPr>
          <a:picLocks noChangeAspect="1"/>
        </xdr:cNvPicPr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2064" y="68111"/>
          <a:ext cx="2774961" cy="729353"/>
        </a:xfrm>
        <a:prstGeom prst="rect">
          <a:avLst/>
        </a:prstGeom>
        <a:noFill/>
        <a:ln cap="flat">
          <a:noFill/>
        </a:ln>
      </xdr:spPr>
    </xdr:pic>
    <xdr:clientData/>
  </xdr:oneCellAnchor>
  <xdr:twoCellAnchor>
    <xdr:from>
      <xdr:col>7</xdr:col>
      <xdr:colOff>642126</xdr:colOff>
      <xdr:row>16</xdr:row>
      <xdr:rowOff>43818</xdr:rowOff>
    </xdr:from>
    <xdr:to>
      <xdr:col>8</xdr:col>
      <xdr:colOff>594032</xdr:colOff>
      <xdr:row>16</xdr:row>
      <xdr:rowOff>504955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81078" y="6383576"/>
          <a:ext cx="668841" cy="461137"/>
        </a:xfrm>
        <a:prstGeom prst="rect">
          <a:avLst/>
        </a:prstGeom>
      </xdr:spPr>
    </xdr:pic>
    <xdr:clientData/>
  </xdr:twoCellAnchor>
  <xdr:twoCellAnchor>
    <xdr:from>
      <xdr:col>7</xdr:col>
      <xdr:colOff>645522</xdr:colOff>
      <xdr:row>28</xdr:row>
      <xdr:rowOff>46691</xdr:rowOff>
    </xdr:from>
    <xdr:to>
      <xdr:col>8</xdr:col>
      <xdr:colOff>604274</xdr:colOff>
      <xdr:row>28</xdr:row>
      <xdr:rowOff>507828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84474" y="12869594"/>
          <a:ext cx="675687" cy="461137"/>
        </a:xfrm>
        <a:prstGeom prst="rect">
          <a:avLst/>
        </a:prstGeom>
      </xdr:spPr>
    </xdr:pic>
    <xdr:clientData/>
  </xdr:twoCellAnchor>
  <xdr:twoCellAnchor>
    <xdr:from>
      <xdr:col>7</xdr:col>
      <xdr:colOff>655764</xdr:colOff>
      <xdr:row>37</xdr:row>
      <xdr:rowOff>517820</xdr:rowOff>
    </xdr:from>
    <xdr:to>
      <xdr:col>9</xdr:col>
      <xdr:colOff>0</xdr:colOff>
      <xdr:row>38</xdr:row>
      <xdr:rowOff>425892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94716" y="18297820"/>
          <a:ext cx="675687" cy="461137"/>
        </a:xfrm>
        <a:prstGeom prst="rect">
          <a:avLst/>
        </a:prstGeom>
      </xdr:spPr>
    </xdr:pic>
    <xdr:clientData/>
  </xdr:twoCellAnchor>
  <xdr:twoCellAnchor>
    <xdr:from>
      <xdr:col>1</xdr:col>
      <xdr:colOff>158750</xdr:colOff>
      <xdr:row>28</xdr:row>
      <xdr:rowOff>95250</xdr:rowOff>
    </xdr:from>
    <xdr:to>
      <xdr:col>1</xdr:col>
      <xdr:colOff>768350</xdr:colOff>
      <xdr:row>28</xdr:row>
      <xdr:rowOff>476250</xdr:rowOff>
    </xdr:to>
    <xdr:pic>
      <xdr:nvPicPr>
        <xdr:cNvPr id="139" name="Picture 77"/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00188" y="12930188"/>
          <a:ext cx="60960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182563</xdr:colOff>
      <xdr:row>38</xdr:row>
      <xdr:rowOff>47625</xdr:rowOff>
    </xdr:from>
    <xdr:to>
      <xdr:col>1</xdr:col>
      <xdr:colOff>693879</xdr:colOff>
      <xdr:row>38</xdr:row>
      <xdr:rowOff>478900</xdr:rowOff>
    </xdr:to>
    <xdr:pic>
      <xdr:nvPicPr>
        <xdr:cNvPr id="14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1" y="18407063"/>
          <a:ext cx="511316" cy="4312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644922</xdr:colOff>
      <xdr:row>44</xdr:row>
      <xdr:rowOff>49609</xdr:rowOff>
    </xdr:from>
    <xdr:to>
      <xdr:col>8</xdr:col>
      <xdr:colOff>604111</xdr:colOff>
      <xdr:row>44</xdr:row>
      <xdr:rowOff>510746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62110" y="21510625"/>
          <a:ext cx="673564" cy="461137"/>
        </a:xfrm>
        <a:prstGeom prst="rect">
          <a:avLst/>
        </a:prstGeom>
      </xdr:spPr>
    </xdr:pic>
    <xdr:clientData/>
  </xdr:twoCellAnchor>
  <xdr:twoCellAnchor>
    <xdr:from>
      <xdr:col>7</xdr:col>
      <xdr:colOff>674688</xdr:colOff>
      <xdr:row>51</xdr:row>
      <xdr:rowOff>39688</xdr:rowOff>
    </xdr:from>
    <xdr:to>
      <xdr:col>9</xdr:col>
      <xdr:colOff>28643</xdr:colOff>
      <xdr:row>51</xdr:row>
      <xdr:rowOff>500825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91876" y="25082501"/>
          <a:ext cx="673564" cy="461137"/>
        </a:xfrm>
        <a:prstGeom prst="rect">
          <a:avLst/>
        </a:prstGeom>
      </xdr:spPr>
    </xdr:pic>
    <xdr:clientData/>
  </xdr:twoCellAnchor>
  <xdr:twoCellAnchor>
    <xdr:from>
      <xdr:col>7</xdr:col>
      <xdr:colOff>674687</xdr:colOff>
      <xdr:row>25</xdr:row>
      <xdr:rowOff>49610</xdr:rowOff>
    </xdr:from>
    <xdr:to>
      <xdr:col>9</xdr:col>
      <xdr:colOff>28642</xdr:colOff>
      <xdr:row>25</xdr:row>
      <xdr:rowOff>510747</xdr:rowOff>
    </xdr:to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91875" y="11231563"/>
          <a:ext cx="673564" cy="461137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41</xdr:row>
      <xdr:rowOff>0</xdr:rowOff>
    </xdr:from>
    <xdr:to>
      <xdr:col>9</xdr:col>
      <xdr:colOff>68330</xdr:colOff>
      <xdr:row>41</xdr:row>
      <xdr:rowOff>461137</xdr:rowOff>
    </xdr:to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39500" y="20050125"/>
          <a:ext cx="677930" cy="461137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13</xdr:row>
      <xdr:rowOff>0</xdr:rowOff>
    </xdr:from>
    <xdr:to>
      <xdr:col>9</xdr:col>
      <xdr:colOff>56681</xdr:colOff>
      <xdr:row>13</xdr:row>
      <xdr:rowOff>461137</xdr:rowOff>
    </xdr:to>
    <xdr:pic>
      <xdr:nvPicPr>
        <xdr:cNvPr id="172" name="Рисунок 171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39500" y="4667250"/>
          <a:ext cx="666281" cy="461137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36</xdr:row>
      <xdr:rowOff>0</xdr:rowOff>
    </xdr:from>
    <xdr:to>
      <xdr:col>9</xdr:col>
      <xdr:colOff>58611</xdr:colOff>
      <xdr:row>36</xdr:row>
      <xdr:rowOff>460522</xdr:rowOff>
    </xdr:to>
    <xdr:pic>
      <xdr:nvPicPr>
        <xdr:cNvPr id="173" name="Рисунок 172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39500" y="17211675"/>
          <a:ext cx="668211" cy="460522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32</xdr:row>
      <xdr:rowOff>0</xdr:rowOff>
    </xdr:from>
    <xdr:to>
      <xdr:col>9</xdr:col>
      <xdr:colOff>58611</xdr:colOff>
      <xdr:row>32</xdr:row>
      <xdr:rowOff>461137</xdr:rowOff>
    </xdr:to>
    <xdr:pic>
      <xdr:nvPicPr>
        <xdr:cNvPr id="174" name="Рисунок 173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39500" y="14706600"/>
          <a:ext cx="668211" cy="461137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41</xdr:row>
      <xdr:rowOff>0</xdr:rowOff>
    </xdr:from>
    <xdr:ext cx="19046" cy="9528"/>
    <xdr:pic>
      <xdr:nvPicPr>
        <xdr:cNvPr id="175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382000" y="1657350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95</xdr:row>
      <xdr:rowOff>0</xdr:rowOff>
    </xdr:from>
    <xdr:ext cx="9528" cy="9528"/>
    <xdr:pic>
      <xdr:nvPicPr>
        <xdr:cNvPr id="2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7324725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95</xdr:row>
      <xdr:rowOff>0</xdr:rowOff>
    </xdr:from>
    <xdr:ext cx="9528" cy="9528"/>
    <xdr:pic>
      <xdr:nvPicPr>
        <xdr:cNvPr id="3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7324725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38103"/>
    <xdr:pic>
      <xdr:nvPicPr>
        <xdr:cNvPr id="4" name="Рисунок 20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7324725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5</xdr:row>
      <xdr:rowOff>0</xdr:rowOff>
    </xdr:from>
    <xdr:ext cx="19046" cy="9528"/>
    <xdr:pic>
      <xdr:nvPicPr>
        <xdr:cNvPr id="5" name="Рисунок 21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7610475" y="73247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1487612</xdr:colOff>
      <xdr:row>98</xdr:row>
      <xdr:rowOff>0</xdr:rowOff>
    </xdr:from>
    <xdr:ext cx="9528" cy="38103"/>
    <xdr:pic>
      <xdr:nvPicPr>
        <xdr:cNvPr id="7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242781" y="58380759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98</xdr:row>
      <xdr:rowOff>0</xdr:rowOff>
    </xdr:from>
    <xdr:ext cx="19046" cy="9528"/>
    <xdr:pic>
      <xdr:nvPicPr>
        <xdr:cNvPr id="8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7610475" y="73247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9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203835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10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203835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95</xdr:row>
      <xdr:rowOff>0</xdr:rowOff>
    </xdr:from>
    <xdr:ext cx="9528" cy="9528"/>
    <xdr:pic>
      <xdr:nvPicPr>
        <xdr:cNvPr id="11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7324725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95</xdr:row>
      <xdr:rowOff>0</xdr:rowOff>
    </xdr:from>
    <xdr:ext cx="9528" cy="9528"/>
    <xdr:pic>
      <xdr:nvPicPr>
        <xdr:cNvPr id="12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7324725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13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203835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14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203835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95</xdr:row>
      <xdr:rowOff>0</xdr:rowOff>
    </xdr:from>
    <xdr:ext cx="9528" cy="9528"/>
    <xdr:pic>
      <xdr:nvPicPr>
        <xdr:cNvPr id="15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7324725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95</xdr:row>
      <xdr:rowOff>0</xdr:rowOff>
    </xdr:from>
    <xdr:ext cx="9528" cy="9528"/>
    <xdr:pic>
      <xdr:nvPicPr>
        <xdr:cNvPr id="16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7324725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95</xdr:row>
      <xdr:rowOff>0</xdr:rowOff>
    </xdr:from>
    <xdr:ext cx="9528" cy="9528"/>
    <xdr:pic>
      <xdr:nvPicPr>
        <xdr:cNvPr id="17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7324725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95</xdr:row>
      <xdr:rowOff>0</xdr:rowOff>
    </xdr:from>
    <xdr:ext cx="9528" cy="9528"/>
    <xdr:pic>
      <xdr:nvPicPr>
        <xdr:cNvPr id="18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7324725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19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405765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20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405765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21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405765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22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405765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23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2543175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24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2543175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25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2543175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26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2543175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twoCellAnchor>
    <xdr:from>
      <xdr:col>1</xdr:col>
      <xdr:colOff>98020</xdr:colOff>
      <xdr:row>10</xdr:row>
      <xdr:rowOff>138408</xdr:rowOff>
    </xdr:from>
    <xdr:to>
      <xdr:col>1</xdr:col>
      <xdr:colOff>768028</xdr:colOff>
      <xdr:row>10</xdr:row>
      <xdr:rowOff>579044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41152" y="4809939"/>
          <a:ext cx="670008" cy="440636"/>
        </a:xfrm>
        <a:prstGeom prst="rect">
          <a:avLst/>
        </a:prstGeom>
      </xdr:spPr>
    </xdr:pic>
    <xdr:clientData/>
  </xdr:twoCellAnchor>
  <xdr:twoCellAnchor>
    <xdr:from>
      <xdr:col>1</xdr:col>
      <xdr:colOff>212912</xdr:colOff>
      <xdr:row>6</xdr:row>
      <xdr:rowOff>44842</xdr:rowOff>
    </xdr:from>
    <xdr:to>
      <xdr:col>1</xdr:col>
      <xdr:colOff>712148</xdr:colOff>
      <xdr:row>6</xdr:row>
      <xdr:rowOff>501801</xdr:rowOff>
    </xdr:to>
    <xdr:pic>
      <xdr:nvPicPr>
        <xdr:cNvPr id="31" name="Рисунок 30"/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17787" y="3883417"/>
          <a:ext cx="499236" cy="456959"/>
        </a:xfrm>
        <a:prstGeom prst="rect">
          <a:avLst/>
        </a:prstGeom>
      </xdr:spPr>
    </xdr:pic>
    <xdr:clientData/>
  </xdr:twoCellAnchor>
  <xdr:twoCellAnchor>
    <xdr:from>
      <xdr:col>1</xdr:col>
      <xdr:colOff>38359</xdr:colOff>
      <xdr:row>12</xdr:row>
      <xdr:rowOff>73269</xdr:rowOff>
    </xdr:from>
    <xdr:to>
      <xdr:col>1</xdr:col>
      <xdr:colOff>792926</xdr:colOff>
      <xdr:row>12</xdr:row>
      <xdr:rowOff>505558</xdr:rowOff>
    </xdr:to>
    <xdr:pic>
      <xdr:nvPicPr>
        <xdr:cNvPr id="33" name="Рисунок 32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9175" b="5899"/>
        <a:stretch/>
      </xdr:blipFill>
      <xdr:spPr>
        <a:xfrm>
          <a:off x="1379186" y="5956788"/>
          <a:ext cx="754567" cy="432289"/>
        </a:xfrm>
        <a:prstGeom prst="rect">
          <a:avLst/>
        </a:prstGeom>
      </xdr:spPr>
    </xdr:pic>
    <xdr:clientData/>
  </xdr:twoCellAnchor>
  <xdr:twoCellAnchor>
    <xdr:from>
      <xdr:col>1</xdr:col>
      <xdr:colOff>208353</xdr:colOff>
      <xdr:row>7</xdr:row>
      <xdr:rowOff>49865</xdr:rowOff>
    </xdr:from>
    <xdr:to>
      <xdr:col>1</xdr:col>
      <xdr:colOff>674272</xdr:colOff>
      <xdr:row>7</xdr:row>
      <xdr:rowOff>481853</xdr:rowOff>
    </xdr:to>
    <xdr:pic>
      <xdr:nvPicPr>
        <xdr:cNvPr id="34" name="Рисунок 33"/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16029" y="5596777"/>
          <a:ext cx="465919" cy="431988"/>
        </a:xfrm>
        <a:prstGeom prst="rect">
          <a:avLst/>
        </a:prstGeom>
      </xdr:spPr>
    </xdr:pic>
    <xdr:clientData/>
  </xdr:twoCellAnchor>
  <xdr:twoCellAnchor>
    <xdr:from>
      <xdr:col>1</xdr:col>
      <xdr:colOff>66382</xdr:colOff>
      <xdr:row>30</xdr:row>
      <xdr:rowOff>3987</xdr:rowOff>
    </xdr:from>
    <xdr:to>
      <xdr:col>1</xdr:col>
      <xdr:colOff>838663</xdr:colOff>
      <xdr:row>30</xdr:row>
      <xdr:rowOff>510427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1257" y="6052362"/>
          <a:ext cx="772281" cy="506440"/>
        </a:xfrm>
        <a:prstGeom prst="rect">
          <a:avLst/>
        </a:prstGeom>
      </xdr:spPr>
    </xdr:pic>
    <xdr:clientData/>
  </xdr:twoCellAnchor>
  <xdr:twoCellAnchor>
    <xdr:from>
      <xdr:col>1</xdr:col>
      <xdr:colOff>44824</xdr:colOff>
      <xdr:row>31</xdr:row>
      <xdr:rowOff>4512</xdr:rowOff>
    </xdr:from>
    <xdr:to>
      <xdr:col>1</xdr:col>
      <xdr:colOff>833557</xdr:colOff>
      <xdr:row>31</xdr:row>
      <xdr:rowOff>536314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9699" y="6605337"/>
          <a:ext cx="788733" cy="531802"/>
        </a:xfrm>
        <a:prstGeom prst="rect">
          <a:avLst/>
        </a:prstGeom>
      </xdr:spPr>
    </xdr:pic>
    <xdr:clientData/>
  </xdr:twoCellAnchor>
  <xdr:twoCellAnchor>
    <xdr:from>
      <xdr:col>1</xdr:col>
      <xdr:colOff>173585</xdr:colOff>
      <xdr:row>27</xdr:row>
      <xdr:rowOff>16266</xdr:rowOff>
    </xdr:from>
    <xdr:to>
      <xdr:col>1</xdr:col>
      <xdr:colOff>712148</xdr:colOff>
      <xdr:row>27</xdr:row>
      <xdr:rowOff>509176</xdr:rowOff>
    </xdr:to>
    <xdr:pic>
      <xdr:nvPicPr>
        <xdr:cNvPr id="38" name="Рисунок 37"/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81261" y="7580237"/>
          <a:ext cx="538563" cy="492350"/>
        </a:xfrm>
        <a:prstGeom prst="rect">
          <a:avLst/>
        </a:prstGeom>
      </xdr:spPr>
    </xdr:pic>
    <xdr:clientData/>
  </xdr:twoCellAnchor>
  <xdr:twoCellAnchor>
    <xdr:from>
      <xdr:col>1</xdr:col>
      <xdr:colOff>182579</xdr:colOff>
      <xdr:row>28</xdr:row>
      <xdr:rowOff>63872</xdr:rowOff>
    </xdr:from>
    <xdr:to>
      <xdr:col>1</xdr:col>
      <xdr:colOff>678715</xdr:colOff>
      <xdr:row>28</xdr:row>
      <xdr:rowOff>523876</xdr:rowOff>
    </xdr:to>
    <xdr:pic>
      <xdr:nvPicPr>
        <xdr:cNvPr id="41" name="Рисунок 40"/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87454" y="8826872"/>
          <a:ext cx="496136" cy="460004"/>
        </a:xfrm>
        <a:prstGeom prst="rect">
          <a:avLst/>
        </a:prstGeom>
      </xdr:spPr>
    </xdr:pic>
    <xdr:clientData/>
  </xdr:twoCellAnchor>
  <xdr:twoCellAnchor>
    <xdr:from>
      <xdr:col>1</xdr:col>
      <xdr:colOff>171451</xdr:colOff>
      <xdr:row>29</xdr:row>
      <xdr:rowOff>31649</xdr:rowOff>
    </xdr:from>
    <xdr:to>
      <xdr:col>1</xdr:col>
      <xdr:colOff>685801</xdr:colOff>
      <xdr:row>29</xdr:row>
      <xdr:rowOff>498867</xdr:rowOff>
    </xdr:to>
    <xdr:pic>
      <xdr:nvPicPr>
        <xdr:cNvPr id="42" name="Рисунок 41"/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76326" y="8289824"/>
          <a:ext cx="514350" cy="467218"/>
        </a:xfrm>
        <a:prstGeom prst="rect">
          <a:avLst/>
        </a:prstGeom>
      </xdr:spPr>
    </xdr:pic>
    <xdr:clientData/>
  </xdr:twoCellAnchor>
  <xdr:twoCellAnchor>
    <xdr:from>
      <xdr:col>1</xdr:col>
      <xdr:colOff>89062</xdr:colOff>
      <xdr:row>32</xdr:row>
      <xdr:rowOff>51552</xdr:rowOff>
    </xdr:from>
    <xdr:to>
      <xdr:col>1</xdr:col>
      <xdr:colOff>804423</xdr:colOff>
      <xdr:row>32</xdr:row>
      <xdr:rowOff>518272</xdr:rowOff>
    </xdr:to>
    <xdr:pic>
      <xdr:nvPicPr>
        <xdr:cNvPr id="43" name="Рисунок 42"/>
        <xdr:cNvPicPr>
          <a:picLocks noChangeAspect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93937" y="7204827"/>
          <a:ext cx="715361" cy="466720"/>
        </a:xfrm>
        <a:prstGeom prst="rect">
          <a:avLst/>
        </a:prstGeom>
      </xdr:spPr>
    </xdr:pic>
    <xdr:clientData/>
  </xdr:twoCellAnchor>
  <xdr:twoCellAnchor>
    <xdr:from>
      <xdr:col>1</xdr:col>
      <xdr:colOff>160534</xdr:colOff>
      <xdr:row>36</xdr:row>
      <xdr:rowOff>32107</xdr:rowOff>
    </xdr:from>
    <xdr:to>
      <xdr:col>1</xdr:col>
      <xdr:colOff>674884</xdr:colOff>
      <xdr:row>36</xdr:row>
      <xdr:rowOff>517604</xdr:rowOff>
    </xdr:to>
    <xdr:pic>
      <xdr:nvPicPr>
        <xdr:cNvPr id="50" name="图片 105"/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0225" y="17145000"/>
          <a:ext cx="514350" cy="4854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1487612</xdr:colOff>
      <xdr:row>98</xdr:row>
      <xdr:rowOff>0</xdr:rowOff>
    </xdr:from>
    <xdr:ext cx="9528" cy="38103"/>
    <xdr:pic>
      <xdr:nvPicPr>
        <xdr:cNvPr id="133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242781" y="58380759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1487612</xdr:colOff>
      <xdr:row>98</xdr:row>
      <xdr:rowOff>0</xdr:rowOff>
    </xdr:from>
    <xdr:ext cx="9528" cy="38103"/>
    <xdr:pic>
      <xdr:nvPicPr>
        <xdr:cNvPr id="135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242781" y="60531911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twoCellAnchor>
    <xdr:from>
      <xdr:col>1</xdr:col>
      <xdr:colOff>53512</xdr:colOff>
      <xdr:row>13</xdr:row>
      <xdr:rowOff>96318</xdr:rowOff>
    </xdr:from>
    <xdr:to>
      <xdr:col>1</xdr:col>
      <xdr:colOff>799209</xdr:colOff>
      <xdr:row>13</xdr:row>
      <xdr:rowOff>589377</xdr:rowOff>
    </xdr:to>
    <xdr:pic>
      <xdr:nvPicPr>
        <xdr:cNvPr id="146" name="Рисунок 145" descr="http://tvtindia.com/wp-content/uploads/2017/06/AHD-Metal-Plastic-Fix-Lens-819x546.png"/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8387" y="10469043"/>
          <a:ext cx="745697" cy="4951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64215</xdr:colOff>
      <xdr:row>14</xdr:row>
      <xdr:rowOff>117722</xdr:rowOff>
    </xdr:from>
    <xdr:to>
      <xdr:col>1</xdr:col>
      <xdr:colOff>798460</xdr:colOff>
      <xdr:row>14</xdr:row>
      <xdr:rowOff>599323</xdr:rowOff>
    </xdr:to>
    <xdr:pic>
      <xdr:nvPicPr>
        <xdr:cNvPr id="151" name="Рисунок 150" descr="TD-9422S1H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969090" y="11157197"/>
          <a:ext cx="734245" cy="481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8</xdr:row>
      <xdr:rowOff>180975</xdr:rowOff>
    </xdr:from>
    <xdr:to>
      <xdr:col>1</xdr:col>
      <xdr:colOff>695325</xdr:colOff>
      <xdr:row>8</xdr:row>
      <xdr:rowOff>610029</xdr:rowOff>
    </xdr:to>
    <xdr:pic>
      <xdr:nvPicPr>
        <xdr:cNvPr id="152" name="Рисунок 151"/>
        <xdr:cNvPicPr>
          <a:picLocks noChangeAspect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3402" t="14621" r="16367" b="11275"/>
        <a:stretch/>
      </xdr:blipFill>
      <xdr:spPr>
        <a:xfrm>
          <a:off x="1486007" y="3482618"/>
          <a:ext cx="552450" cy="429054"/>
        </a:xfrm>
        <a:prstGeom prst="rect">
          <a:avLst/>
        </a:prstGeom>
      </xdr:spPr>
    </xdr:pic>
    <xdr:clientData/>
  </xdr:twoCellAnchor>
  <xdr:twoCellAnchor>
    <xdr:from>
      <xdr:col>1</xdr:col>
      <xdr:colOff>85618</xdr:colOff>
      <xdr:row>15</xdr:row>
      <xdr:rowOff>107022</xdr:rowOff>
    </xdr:from>
    <xdr:to>
      <xdr:col>1</xdr:col>
      <xdr:colOff>819863</xdr:colOff>
      <xdr:row>15</xdr:row>
      <xdr:rowOff>588623</xdr:rowOff>
    </xdr:to>
    <xdr:pic>
      <xdr:nvPicPr>
        <xdr:cNvPr id="153" name="Рисунок 152" descr="TD-9422S1H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990493" y="11870397"/>
          <a:ext cx="734245" cy="481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144479</xdr:colOff>
      <xdr:row>9</xdr:row>
      <xdr:rowOff>117725</xdr:rowOff>
    </xdr:from>
    <xdr:to>
      <xdr:col>1</xdr:col>
      <xdr:colOff>733424</xdr:colOff>
      <xdr:row>9</xdr:row>
      <xdr:rowOff>615379</xdr:rowOff>
    </xdr:to>
    <xdr:pic>
      <xdr:nvPicPr>
        <xdr:cNvPr id="154" name="Рисунок 153"/>
        <xdr:cNvPicPr>
          <a:picLocks noChangeAspect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4788" t="14284" r="16197" b="11918"/>
        <a:stretch/>
      </xdr:blipFill>
      <xdr:spPr>
        <a:xfrm>
          <a:off x="1487504" y="4213475"/>
          <a:ext cx="588945" cy="497654"/>
        </a:xfrm>
        <a:prstGeom prst="rect">
          <a:avLst/>
        </a:prstGeom>
      </xdr:spPr>
    </xdr:pic>
    <xdr:clientData/>
  </xdr:twoCellAnchor>
  <xdr:twoCellAnchor>
    <xdr:from>
      <xdr:col>1</xdr:col>
      <xdr:colOff>139211</xdr:colOff>
      <xdr:row>40</xdr:row>
      <xdr:rowOff>197828</xdr:rowOff>
    </xdr:from>
    <xdr:to>
      <xdr:col>1</xdr:col>
      <xdr:colOff>703385</xdr:colOff>
      <xdr:row>40</xdr:row>
      <xdr:rowOff>549520</xdr:rowOff>
    </xdr:to>
    <xdr:pic>
      <xdr:nvPicPr>
        <xdr:cNvPr id="155" name="Рисунок 154"/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2029" t="24373" r="11938" b="20331"/>
        <a:stretch/>
      </xdr:blipFill>
      <xdr:spPr>
        <a:xfrm>
          <a:off x="1480038" y="21475213"/>
          <a:ext cx="564174" cy="351692"/>
        </a:xfrm>
        <a:prstGeom prst="rect">
          <a:avLst/>
        </a:prstGeom>
      </xdr:spPr>
    </xdr:pic>
    <xdr:clientData/>
  </xdr:twoCellAnchor>
  <xdr:twoCellAnchor>
    <xdr:from>
      <xdr:col>1</xdr:col>
      <xdr:colOff>131886</xdr:colOff>
      <xdr:row>41</xdr:row>
      <xdr:rowOff>146539</xdr:rowOff>
    </xdr:from>
    <xdr:to>
      <xdr:col>1</xdr:col>
      <xdr:colOff>754674</xdr:colOff>
      <xdr:row>41</xdr:row>
      <xdr:rowOff>534867</xdr:rowOff>
    </xdr:to>
    <xdr:pic>
      <xdr:nvPicPr>
        <xdr:cNvPr id="156" name="Рисунок 155"/>
        <xdr:cNvPicPr>
          <a:picLocks noChangeAspect="1"/>
        </xdr:cNvPicPr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2486" t="21395" r="9577" b="21911"/>
        <a:stretch/>
      </xdr:blipFill>
      <xdr:spPr>
        <a:xfrm>
          <a:off x="1472713" y="22786731"/>
          <a:ext cx="622788" cy="388328"/>
        </a:xfrm>
        <a:prstGeom prst="rect">
          <a:avLst/>
        </a:prstGeom>
      </xdr:spPr>
    </xdr:pic>
    <xdr:clientData/>
  </xdr:twoCellAnchor>
  <xdr:twoCellAnchor>
    <xdr:from>
      <xdr:col>1</xdr:col>
      <xdr:colOff>212481</xdr:colOff>
      <xdr:row>17</xdr:row>
      <xdr:rowOff>102577</xdr:rowOff>
    </xdr:from>
    <xdr:to>
      <xdr:col>1</xdr:col>
      <xdr:colOff>688731</xdr:colOff>
      <xdr:row>17</xdr:row>
      <xdr:rowOff>549519</xdr:rowOff>
    </xdr:to>
    <xdr:pic>
      <xdr:nvPicPr>
        <xdr:cNvPr id="161" name="Рисунок 160"/>
        <xdr:cNvPicPr>
          <a:picLocks noChangeAspect="1"/>
        </xdr:cNvPicPr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21022" t="17247" r="19972" b="17549"/>
        <a:stretch/>
      </xdr:blipFill>
      <xdr:spPr>
        <a:xfrm>
          <a:off x="1553308" y="9356481"/>
          <a:ext cx="476250" cy="446942"/>
        </a:xfrm>
        <a:prstGeom prst="rect">
          <a:avLst/>
        </a:prstGeom>
      </xdr:spPr>
    </xdr:pic>
    <xdr:clientData/>
  </xdr:twoCellAnchor>
  <xdr:twoCellAnchor>
    <xdr:from>
      <xdr:col>1</xdr:col>
      <xdr:colOff>190499</xdr:colOff>
      <xdr:row>19</xdr:row>
      <xdr:rowOff>109903</xdr:rowOff>
    </xdr:from>
    <xdr:to>
      <xdr:col>1</xdr:col>
      <xdr:colOff>732692</xdr:colOff>
      <xdr:row>19</xdr:row>
      <xdr:rowOff>608134</xdr:rowOff>
    </xdr:to>
    <xdr:pic>
      <xdr:nvPicPr>
        <xdr:cNvPr id="162" name="Рисунок 161"/>
        <xdr:cNvPicPr>
          <a:picLocks noChangeAspect="1"/>
        </xdr:cNvPicPr>
      </xdr:nvPicPr>
      <xdr:blipFill rotWithShape="1"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6313" t="13338" r="13647" b="11575"/>
        <a:stretch/>
      </xdr:blipFill>
      <xdr:spPr>
        <a:xfrm>
          <a:off x="1531326" y="10030557"/>
          <a:ext cx="542193" cy="498231"/>
        </a:xfrm>
        <a:prstGeom prst="rect">
          <a:avLst/>
        </a:prstGeom>
      </xdr:spPr>
    </xdr:pic>
    <xdr:clientData/>
  </xdr:twoCellAnchor>
  <xdr:twoCellAnchor>
    <xdr:from>
      <xdr:col>1</xdr:col>
      <xdr:colOff>146537</xdr:colOff>
      <xdr:row>21</xdr:row>
      <xdr:rowOff>80596</xdr:rowOff>
    </xdr:from>
    <xdr:to>
      <xdr:col>1</xdr:col>
      <xdr:colOff>725365</xdr:colOff>
      <xdr:row>21</xdr:row>
      <xdr:rowOff>571500</xdr:rowOff>
    </xdr:to>
    <xdr:pic>
      <xdr:nvPicPr>
        <xdr:cNvPr id="163" name="Рисунок 162"/>
        <xdr:cNvPicPr>
          <a:picLocks noChangeAspect="1"/>
        </xdr:cNvPicPr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3684" t="10449" r="14125" b="9743"/>
        <a:stretch/>
      </xdr:blipFill>
      <xdr:spPr>
        <a:xfrm rot="10800000" flipV="1">
          <a:off x="1487364" y="10697308"/>
          <a:ext cx="578828" cy="490904"/>
        </a:xfrm>
        <a:prstGeom prst="rect">
          <a:avLst/>
        </a:prstGeom>
      </xdr:spPr>
    </xdr:pic>
    <xdr:clientData/>
  </xdr:twoCellAnchor>
  <xdr:twoCellAnchor>
    <xdr:from>
      <xdr:col>1</xdr:col>
      <xdr:colOff>161192</xdr:colOff>
      <xdr:row>22</xdr:row>
      <xdr:rowOff>175846</xdr:rowOff>
    </xdr:from>
    <xdr:to>
      <xdr:col>1</xdr:col>
      <xdr:colOff>754673</xdr:colOff>
      <xdr:row>22</xdr:row>
      <xdr:rowOff>564174</xdr:rowOff>
    </xdr:to>
    <xdr:pic>
      <xdr:nvPicPr>
        <xdr:cNvPr id="164" name="Рисунок 163"/>
        <xdr:cNvPicPr>
          <a:picLocks noChangeAspect="1"/>
        </xdr:cNvPicPr>
      </xdr:nvPicPr>
      <xdr:blipFill rotWithShape="1"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2526" t="24888" r="10809" b="16588"/>
        <a:stretch/>
      </xdr:blipFill>
      <xdr:spPr>
        <a:xfrm>
          <a:off x="1502019" y="11459308"/>
          <a:ext cx="593481" cy="388328"/>
        </a:xfrm>
        <a:prstGeom prst="rect">
          <a:avLst/>
        </a:prstGeom>
      </xdr:spPr>
    </xdr:pic>
    <xdr:clientData/>
  </xdr:twoCellAnchor>
  <xdr:twoCellAnchor>
    <xdr:from>
      <xdr:col>1</xdr:col>
      <xdr:colOff>109905</xdr:colOff>
      <xdr:row>23</xdr:row>
      <xdr:rowOff>146538</xdr:rowOff>
    </xdr:from>
    <xdr:to>
      <xdr:col>1</xdr:col>
      <xdr:colOff>791309</xdr:colOff>
      <xdr:row>23</xdr:row>
      <xdr:rowOff>578827</xdr:rowOff>
    </xdr:to>
    <xdr:pic>
      <xdr:nvPicPr>
        <xdr:cNvPr id="165" name="Рисунок 164"/>
        <xdr:cNvPicPr>
          <a:picLocks noChangeAspect="1"/>
        </xdr:cNvPicPr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1811" t="9847" r="8015" b="14279"/>
        <a:stretch/>
      </xdr:blipFill>
      <xdr:spPr>
        <a:xfrm>
          <a:off x="1450732" y="12148038"/>
          <a:ext cx="681404" cy="432289"/>
        </a:xfrm>
        <a:prstGeom prst="rect">
          <a:avLst/>
        </a:prstGeom>
      </xdr:spPr>
    </xdr:pic>
    <xdr:clientData/>
  </xdr:twoCellAnchor>
  <xdr:twoCellAnchor>
    <xdr:from>
      <xdr:col>1</xdr:col>
      <xdr:colOff>139211</xdr:colOff>
      <xdr:row>25</xdr:row>
      <xdr:rowOff>161193</xdr:rowOff>
    </xdr:from>
    <xdr:to>
      <xdr:col>1</xdr:col>
      <xdr:colOff>791309</xdr:colOff>
      <xdr:row>25</xdr:row>
      <xdr:rowOff>608135</xdr:rowOff>
    </xdr:to>
    <xdr:pic>
      <xdr:nvPicPr>
        <xdr:cNvPr id="166" name="Рисунок 165"/>
        <xdr:cNvPicPr>
          <a:picLocks noChangeAspect="1"/>
        </xdr:cNvPicPr>
      </xdr:nvPicPr>
      <xdr:blipFill rotWithShape="1"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5269" t="13728" r="5590" b="14083"/>
        <a:stretch/>
      </xdr:blipFill>
      <xdr:spPr>
        <a:xfrm>
          <a:off x="1480038" y="12851424"/>
          <a:ext cx="652098" cy="446942"/>
        </a:xfrm>
        <a:prstGeom prst="rect">
          <a:avLst/>
        </a:prstGeom>
      </xdr:spPr>
    </xdr:pic>
    <xdr:clientData/>
  </xdr:twoCellAnchor>
  <xdr:twoCellAnchor>
    <xdr:from>
      <xdr:col>1</xdr:col>
      <xdr:colOff>124559</xdr:colOff>
      <xdr:row>42</xdr:row>
      <xdr:rowOff>153864</xdr:rowOff>
    </xdr:from>
    <xdr:to>
      <xdr:col>1</xdr:col>
      <xdr:colOff>747347</xdr:colOff>
      <xdr:row>42</xdr:row>
      <xdr:rowOff>534865</xdr:rowOff>
    </xdr:to>
    <xdr:pic>
      <xdr:nvPicPr>
        <xdr:cNvPr id="168" name="Рисунок 167"/>
        <xdr:cNvPicPr>
          <a:picLocks noChangeAspect="1"/>
        </xdr:cNvPicPr>
      </xdr:nvPicPr>
      <xdr:blipFill rotWithShape="1"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3177" t="22156" r="8185" b="22979"/>
        <a:stretch/>
      </xdr:blipFill>
      <xdr:spPr>
        <a:xfrm>
          <a:off x="1465386" y="23526749"/>
          <a:ext cx="622788" cy="381001"/>
        </a:xfrm>
        <a:prstGeom prst="rect">
          <a:avLst/>
        </a:prstGeom>
      </xdr:spPr>
    </xdr:pic>
    <xdr:clientData/>
  </xdr:twoCellAnchor>
  <xdr:twoCellAnchor>
    <xdr:from>
      <xdr:col>1</xdr:col>
      <xdr:colOff>168520</xdr:colOff>
      <xdr:row>44</xdr:row>
      <xdr:rowOff>190500</xdr:rowOff>
    </xdr:from>
    <xdr:to>
      <xdr:col>1</xdr:col>
      <xdr:colOff>740020</xdr:colOff>
      <xdr:row>44</xdr:row>
      <xdr:rowOff>534865</xdr:rowOff>
    </xdr:to>
    <xdr:pic>
      <xdr:nvPicPr>
        <xdr:cNvPr id="169" name="Рисунок 168"/>
        <xdr:cNvPicPr>
          <a:picLocks noChangeAspect="1"/>
        </xdr:cNvPicPr>
      </xdr:nvPicPr>
      <xdr:blipFill rotWithShape="1"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3922" t="23000" r="9792" b="23372"/>
        <a:stretch/>
      </xdr:blipFill>
      <xdr:spPr>
        <a:xfrm>
          <a:off x="1509347" y="24296077"/>
          <a:ext cx="571500" cy="344365"/>
        </a:xfrm>
        <a:prstGeom prst="rect">
          <a:avLst/>
        </a:prstGeom>
      </xdr:spPr>
    </xdr:pic>
    <xdr:clientData/>
  </xdr:twoCellAnchor>
  <xdr:twoCellAnchor>
    <xdr:from>
      <xdr:col>1</xdr:col>
      <xdr:colOff>53511</xdr:colOff>
      <xdr:row>45</xdr:row>
      <xdr:rowOff>152400</xdr:rowOff>
    </xdr:from>
    <xdr:to>
      <xdr:col>1</xdr:col>
      <xdr:colOff>805986</xdr:colOff>
      <xdr:row>45</xdr:row>
      <xdr:rowOff>628650</xdr:rowOff>
    </xdr:to>
    <xdr:pic>
      <xdr:nvPicPr>
        <xdr:cNvPr id="170" name="图片 67"/>
        <xdr:cNvPicPr>
          <a:picLocks noChangeAspect="1" noChangeArrowheads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8386" y="23345775"/>
          <a:ext cx="75247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130889</xdr:colOff>
      <xdr:row>38</xdr:row>
      <xdr:rowOff>116065</xdr:rowOff>
    </xdr:from>
    <xdr:to>
      <xdr:col>1</xdr:col>
      <xdr:colOff>695325</xdr:colOff>
      <xdr:row>38</xdr:row>
      <xdr:rowOff>648839</xdr:rowOff>
    </xdr:to>
    <xdr:pic>
      <xdr:nvPicPr>
        <xdr:cNvPr id="172" name="图片 105"/>
        <xdr:cNvPicPr>
          <a:picLocks noChangeAspect="1" noChangeArrowheads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5764" y="25509715"/>
          <a:ext cx="564436" cy="5327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162995</xdr:colOff>
      <xdr:row>35</xdr:row>
      <xdr:rowOff>123825</xdr:rowOff>
    </xdr:from>
    <xdr:to>
      <xdr:col>1</xdr:col>
      <xdr:colOff>735298</xdr:colOff>
      <xdr:row>35</xdr:row>
      <xdr:rowOff>609600</xdr:rowOff>
    </xdr:to>
    <xdr:pic>
      <xdr:nvPicPr>
        <xdr:cNvPr id="173" name="Picture 8" descr="rId9"/>
        <xdr:cNvPicPr>
          <a:picLocks noChangeAspect="1" noChangeArrowheads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7870" y="26250900"/>
          <a:ext cx="572303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75275</xdr:colOff>
      <xdr:row>55</xdr:row>
      <xdr:rowOff>140413</xdr:rowOff>
    </xdr:from>
    <xdr:to>
      <xdr:col>1</xdr:col>
      <xdr:colOff>766708</xdr:colOff>
      <xdr:row>55</xdr:row>
      <xdr:rowOff>609600</xdr:rowOff>
    </xdr:to>
    <xdr:pic>
      <xdr:nvPicPr>
        <xdr:cNvPr id="174" name="图片 6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80150" y="28467763"/>
          <a:ext cx="691433" cy="469187"/>
        </a:xfrm>
        <a:prstGeom prst="rect">
          <a:avLst/>
        </a:prstGeom>
      </xdr:spPr>
    </xdr:pic>
    <xdr:clientData/>
  </xdr:twoCellAnchor>
  <xdr:twoCellAnchor>
    <xdr:from>
      <xdr:col>1</xdr:col>
      <xdr:colOff>149939</xdr:colOff>
      <xdr:row>54</xdr:row>
      <xdr:rowOff>120186</xdr:rowOff>
    </xdr:from>
    <xdr:to>
      <xdr:col>1</xdr:col>
      <xdr:colOff>704850</xdr:colOff>
      <xdr:row>54</xdr:row>
      <xdr:rowOff>571051</xdr:rowOff>
    </xdr:to>
    <xdr:pic>
      <xdr:nvPicPr>
        <xdr:cNvPr id="175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4814" y="29180961"/>
          <a:ext cx="554911" cy="4508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111838</xdr:colOff>
      <xdr:row>39</xdr:row>
      <xdr:rowOff>79732</xdr:rowOff>
    </xdr:from>
    <xdr:to>
      <xdr:col>1</xdr:col>
      <xdr:colOff>713645</xdr:colOff>
      <xdr:row>39</xdr:row>
      <xdr:rowOff>590550</xdr:rowOff>
    </xdr:to>
    <xdr:pic>
      <xdr:nvPicPr>
        <xdr:cNvPr id="177" name="Picture 8" descr="rId9"/>
        <xdr:cNvPicPr>
          <a:picLocks noChangeAspect="1" noChangeArrowheads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6713" y="7318732"/>
          <a:ext cx="601807" cy="5108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134420</xdr:colOff>
      <xdr:row>37</xdr:row>
      <xdr:rowOff>72183</xdr:rowOff>
    </xdr:from>
    <xdr:to>
      <xdr:col>1</xdr:col>
      <xdr:colOff>733425</xdr:colOff>
      <xdr:row>37</xdr:row>
      <xdr:rowOff>587327</xdr:rowOff>
    </xdr:to>
    <xdr:pic>
      <xdr:nvPicPr>
        <xdr:cNvPr id="178" name="图片 10"/>
        <xdr:cNvPicPr>
          <a:picLocks noChangeAspect="1" noChangeArrowheads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9295" y="26932683"/>
          <a:ext cx="599005" cy="5151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21404</xdr:colOff>
      <xdr:row>72</xdr:row>
      <xdr:rowOff>149831</xdr:rowOff>
    </xdr:from>
    <xdr:to>
      <xdr:col>1</xdr:col>
      <xdr:colOff>826211</xdr:colOff>
      <xdr:row>72</xdr:row>
      <xdr:rowOff>385280</xdr:rowOff>
    </xdr:to>
    <xdr:pic>
      <xdr:nvPicPr>
        <xdr:cNvPr id="181" name="Picture 551"/>
        <xdr:cNvPicPr>
          <a:picLocks noChangeAspect="1" noChangeArrowheads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6279" y="31334681"/>
          <a:ext cx="804807" cy="2354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21405</xdr:colOff>
      <xdr:row>74</xdr:row>
      <xdr:rowOff>139129</xdr:rowOff>
    </xdr:from>
    <xdr:to>
      <xdr:col>1</xdr:col>
      <xdr:colOff>826212</xdr:colOff>
      <xdr:row>74</xdr:row>
      <xdr:rowOff>374578</xdr:rowOff>
    </xdr:to>
    <xdr:pic>
      <xdr:nvPicPr>
        <xdr:cNvPr id="182" name="Picture 551"/>
        <xdr:cNvPicPr>
          <a:picLocks noChangeAspect="1" noChangeArrowheads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6280" y="31828804"/>
          <a:ext cx="804807" cy="2354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79</xdr:row>
      <xdr:rowOff>109904</xdr:rowOff>
    </xdr:from>
    <xdr:to>
      <xdr:col>1</xdr:col>
      <xdr:colOff>844300</xdr:colOff>
      <xdr:row>79</xdr:row>
      <xdr:rowOff>373673</xdr:rowOff>
    </xdr:to>
    <xdr:pic>
      <xdr:nvPicPr>
        <xdr:cNvPr id="184" name="Рисунок 183"/>
        <xdr:cNvPicPr>
          <a:picLocks noChangeAspect="1"/>
        </xdr:cNvPicPr>
      </xdr:nvPicPr>
      <xdr:blipFill rotWithShape="1"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9854" b="32499"/>
        <a:stretch/>
      </xdr:blipFill>
      <xdr:spPr>
        <a:xfrm rot="10800000" flipV="1">
          <a:off x="1340827" y="37894846"/>
          <a:ext cx="844300" cy="26376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82</xdr:row>
      <xdr:rowOff>109904</xdr:rowOff>
    </xdr:from>
    <xdr:to>
      <xdr:col>1</xdr:col>
      <xdr:colOff>844300</xdr:colOff>
      <xdr:row>82</xdr:row>
      <xdr:rowOff>373673</xdr:rowOff>
    </xdr:to>
    <xdr:pic>
      <xdr:nvPicPr>
        <xdr:cNvPr id="186" name="Рисунок 185"/>
        <xdr:cNvPicPr>
          <a:picLocks noChangeAspect="1"/>
        </xdr:cNvPicPr>
      </xdr:nvPicPr>
      <xdr:blipFill rotWithShape="1"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9684" b="33075"/>
        <a:stretch/>
      </xdr:blipFill>
      <xdr:spPr>
        <a:xfrm rot="10800000" flipV="1">
          <a:off x="1340827" y="39543404"/>
          <a:ext cx="844300" cy="263769"/>
        </a:xfrm>
        <a:prstGeom prst="rect">
          <a:avLst/>
        </a:prstGeom>
      </xdr:spPr>
    </xdr:pic>
    <xdr:clientData/>
  </xdr:twoCellAnchor>
  <xdr:twoCellAnchor>
    <xdr:from>
      <xdr:col>1</xdr:col>
      <xdr:colOff>21980</xdr:colOff>
      <xdr:row>77</xdr:row>
      <xdr:rowOff>102577</xdr:rowOff>
    </xdr:from>
    <xdr:to>
      <xdr:col>1</xdr:col>
      <xdr:colOff>835268</xdr:colOff>
      <xdr:row>77</xdr:row>
      <xdr:rowOff>359019</xdr:rowOff>
    </xdr:to>
    <xdr:pic>
      <xdr:nvPicPr>
        <xdr:cNvPr id="187" name="Рисунок 186"/>
        <xdr:cNvPicPr>
          <a:picLocks noChangeAspect="1"/>
        </xdr:cNvPicPr>
      </xdr:nvPicPr>
      <xdr:blipFill rotWithShape="1"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069" t="18372" r="2602" b="35700"/>
        <a:stretch/>
      </xdr:blipFill>
      <xdr:spPr>
        <a:xfrm rot="10800000" flipV="1">
          <a:off x="1362807" y="36788481"/>
          <a:ext cx="813288" cy="256442"/>
        </a:xfrm>
        <a:prstGeom prst="rect">
          <a:avLst/>
        </a:prstGeom>
      </xdr:spPr>
    </xdr:pic>
    <xdr:clientData/>
  </xdr:twoCellAnchor>
  <xdr:twoCellAnchor>
    <xdr:from>
      <xdr:col>1</xdr:col>
      <xdr:colOff>21980</xdr:colOff>
      <xdr:row>78</xdr:row>
      <xdr:rowOff>109904</xdr:rowOff>
    </xdr:from>
    <xdr:to>
      <xdr:col>1</xdr:col>
      <xdr:colOff>827942</xdr:colOff>
      <xdr:row>78</xdr:row>
      <xdr:rowOff>366346</xdr:rowOff>
    </xdr:to>
    <xdr:pic>
      <xdr:nvPicPr>
        <xdr:cNvPr id="197" name="Рисунок 196"/>
        <xdr:cNvPicPr>
          <a:picLocks noChangeAspect="1"/>
        </xdr:cNvPicPr>
      </xdr:nvPicPr>
      <xdr:blipFill rotWithShape="1"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939" t="19684" r="2603" b="34388"/>
        <a:stretch/>
      </xdr:blipFill>
      <xdr:spPr>
        <a:xfrm rot="10800000" flipV="1">
          <a:off x="1362807" y="37345327"/>
          <a:ext cx="805962" cy="256442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82</xdr:row>
      <xdr:rowOff>0</xdr:rowOff>
    </xdr:from>
    <xdr:ext cx="9528" cy="9528"/>
    <xdr:pic>
      <xdr:nvPicPr>
        <xdr:cNvPr id="200" name="Рисунок 199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35918775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82</xdr:row>
      <xdr:rowOff>0</xdr:rowOff>
    </xdr:from>
    <xdr:ext cx="9528" cy="9528"/>
    <xdr:pic>
      <xdr:nvPicPr>
        <xdr:cNvPr id="201" name="Рисунок 200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35918775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82</xdr:row>
      <xdr:rowOff>0</xdr:rowOff>
    </xdr:from>
    <xdr:ext cx="9528" cy="9528"/>
    <xdr:pic>
      <xdr:nvPicPr>
        <xdr:cNvPr id="202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35918775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82</xdr:row>
      <xdr:rowOff>0</xdr:rowOff>
    </xdr:from>
    <xdr:ext cx="9528" cy="9528"/>
    <xdr:pic>
      <xdr:nvPicPr>
        <xdr:cNvPr id="203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35918775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82</xdr:row>
      <xdr:rowOff>0</xdr:rowOff>
    </xdr:from>
    <xdr:ext cx="9528" cy="9528"/>
    <xdr:pic>
      <xdr:nvPicPr>
        <xdr:cNvPr id="204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35918775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82</xdr:row>
      <xdr:rowOff>0</xdr:rowOff>
    </xdr:from>
    <xdr:ext cx="9528" cy="9528"/>
    <xdr:pic>
      <xdr:nvPicPr>
        <xdr:cNvPr id="205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35918775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82</xdr:row>
      <xdr:rowOff>0</xdr:rowOff>
    </xdr:from>
    <xdr:ext cx="9528" cy="9528"/>
    <xdr:pic>
      <xdr:nvPicPr>
        <xdr:cNvPr id="206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35918775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82</xdr:row>
      <xdr:rowOff>0</xdr:rowOff>
    </xdr:from>
    <xdr:ext cx="9528" cy="9528"/>
    <xdr:pic>
      <xdr:nvPicPr>
        <xdr:cNvPr id="207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35918775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twoCellAnchor>
    <xdr:from>
      <xdr:col>1</xdr:col>
      <xdr:colOff>0</xdr:colOff>
      <xdr:row>81</xdr:row>
      <xdr:rowOff>102577</xdr:rowOff>
    </xdr:from>
    <xdr:to>
      <xdr:col>1</xdr:col>
      <xdr:colOff>844300</xdr:colOff>
      <xdr:row>81</xdr:row>
      <xdr:rowOff>381001</xdr:rowOff>
    </xdr:to>
    <xdr:pic>
      <xdr:nvPicPr>
        <xdr:cNvPr id="208" name="Рисунок 207"/>
        <xdr:cNvPicPr>
          <a:picLocks noChangeAspect="1"/>
        </xdr:cNvPicPr>
      </xdr:nvPicPr>
      <xdr:blipFill rotWithShape="1"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8373" b="31761"/>
        <a:stretch/>
      </xdr:blipFill>
      <xdr:spPr>
        <a:xfrm rot="10800000" flipV="1">
          <a:off x="1340827" y="38986558"/>
          <a:ext cx="844300" cy="27842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90</xdr:row>
      <xdr:rowOff>109904</xdr:rowOff>
    </xdr:from>
    <xdr:to>
      <xdr:col>1</xdr:col>
      <xdr:colOff>844300</xdr:colOff>
      <xdr:row>90</xdr:row>
      <xdr:rowOff>373673</xdr:rowOff>
    </xdr:to>
    <xdr:pic>
      <xdr:nvPicPr>
        <xdr:cNvPr id="239" name="Рисунок 238"/>
        <xdr:cNvPicPr>
          <a:picLocks noChangeAspect="1"/>
        </xdr:cNvPicPr>
      </xdr:nvPicPr>
      <xdr:blipFill rotWithShape="1"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9788" b="32720"/>
        <a:stretch/>
      </xdr:blipFill>
      <xdr:spPr>
        <a:xfrm rot="10800000" flipV="1">
          <a:off x="1340827" y="43639154"/>
          <a:ext cx="844300" cy="26376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91</xdr:row>
      <xdr:rowOff>146539</xdr:rowOff>
    </xdr:from>
    <xdr:to>
      <xdr:col>1</xdr:col>
      <xdr:colOff>844300</xdr:colOff>
      <xdr:row>91</xdr:row>
      <xdr:rowOff>402981</xdr:rowOff>
    </xdr:to>
    <xdr:pic>
      <xdr:nvPicPr>
        <xdr:cNvPr id="241" name="Рисунок 240"/>
        <xdr:cNvPicPr>
          <a:picLocks noChangeAspect="1"/>
        </xdr:cNvPicPr>
      </xdr:nvPicPr>
      <xdr:blipFill rotWithShape="1"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9953" b="33875"/>
        <a:stretch/>
      </xdr:blipFill>
      <xdr:spPr>
        <a:xfrm rot="10800000" flipV="1">
          <a:off x="1340827" y="44225308"/>
          <a:ext cx="844300" cy="256442"/>
        </a:xfrm>
        <a:prstGeom prst="rect">
          <a:avLst/>
        </a:prstGeom>
      </xdr:spPr>
    </xdr:pic>
    <xdr:clientData/>
  </xdr:twoCellAnchor>
  <xdr:twoCellAnchor>
    <xdr:from>
      <xdr:col>1</xdr:col>
      <xdr:colOff>10700</xdr:colOff>
      <xdr:row>96</xdr:row>
      <xdr:rowOff>109904</xdr:rowOff>
    </xdr:from>
    <xdr:to>
      <xdr:col>2</xdr:col>
      <xdr:colOff>9522</xdr:colOff>
      <xdr:row>96</xdr:row>
      <xdr:rowOff>381000</xdr:rowOff>
    </xdr:to>
    <xdr:pic>
      <xdr:nvPicPr>
        <xdr:cNvPr id="243" name="Рисунок 242"/>
        <xdr:cNvPicPr>
          <a:picLocks noChangeAspect="1"/>
        </xdr:cNvPicPr>
      </xdr:nvPicPr>
      <xdr:blipFill rotWithShape="1"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7862" b="33328"/>
        <a:stretch/>
      </xdr:blipFill>
      <xdr:spPr>
        <a:xfrm rot="10800000" flipV="1">
          <a:off x="1351527" y="45837231"/>
          <a:ext cx="848745" cy="27109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85</xdr:row>
      <xdr:rowOff>109904</xdr:rowOff>
    </xdr:from>
    <xdr:to>
      <xdr:col>1</xdr:col>
      <xdr:colOff>844300</xdr:colOff>
      <xdr:row>85</xdr:row>
      <xdr:rowOff>373673</xdr:rowOff>
    </xdr:to>
    <xdr:pic>
      <xdr:nvPicPr>
        <xdr:cNvPr id="244" name="Рисунок 243"/>
        <xdr:cNvPicPr>
          <a:picLocks noChangeAspect="1"/>
        </xdr:cNvPicPr>
      </xdr:nvPicPr>
      <xdr:blipFill rotWithShape="1"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9788" b="32720"/>
        <a:stretch/>
      </xdr:blipFill>
      <xdr:spPr>
        <a:xfrm rot="10800000" flipV="1">
          <a:off x="1340827" y="40891558"/>
          <a:ext cx="844300" cy="26376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86</xdr:row>
      <xdr:rowOff>102577</xdr:rowOff>
    </xdr:from>
    <xdr:to>
      <xdr:col>1</xdr:col>
      <xdr:colOff>844300</xdr:colOff>
      <xdr:row>86</xdr:row>
      <xdr:rowOff>366347</xdr:rowOff>
    </xdr:to>
    <xdr:pic>
      <xdr:nvPicPr>
        <xdr:cNvPr id="247" name="Рисунок 246"/>
        <xdr:cNvPicPr>
          <a:picLocks noChangeAspect="1"/>
        </xdr:cNvPicPr>
      </xdr:nvPicPr>
      <xdr:blipFill rotWithShape="1"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8371" b="34387"/>
        <a:stretch/>
      </xdr:blipFill>
      <xdr:spPr>
        <a:xfrm rot="10800000" flipV="1">
          <a:off x="1340827" y="41433750"/>
          <a:ext cx="844300" cy="26377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89</xdr:row>
      <xdr:rowOff>109905</xdr:rowOff>
    </xdr:from>
    <xdr:to>
      <xdr:col>1</xdr:col>
      <xdr:colOff>844300</xdr:colOff>
      <xdr:row>89</xdr:row>
      <xdr:rowOff>381001</xdr:rowOff>
    </xdr:to>
    <xdr:pic>
      <xdr:nvPicPr>
        <xdr:cNvPr id="248" name="Рисунок 247"/>
        <xdr:cNvPicPr>
          <a:picLocks noChangeAspect="1"/>
        </xdr:cNvPicPr>
      </xdr:nvPicPr>
      <xdr:blipFill rotWithShape="1"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9684" b="31762"/>
        <a:stretch/>
      </xdr:blipFill>
      <xdr:spPr>
        <a:xfrm rot="10800000" flipV="1">
          <a:off x="1340827" y="43089636"/>
          <a:ext cx="844300" cy="271096"/>
        </a:xfrm>
        <a:prstGeom prst="rect">
          <a:avLst/>
        </a:prstGeom>
      </xdr:spPr>
    </xdr:pic>
    <xdr:clientData/>
  </xdr:twoCellAnchor>
  <xdr:twoCellAnchor>
    <xdr:from>
      <xdr:col>1</xdr:col>
      <xdr:colOff>307339</xdr:colOff>
      <xdr:row>59</xdr:row>
      <xdr:rowOff>60740</xdr:rowOff>
    </xdr:from>
    <xdr:to>
      <xdr:col>1</xdr:col>
      <xdr:colOff>581025</xdr:colOff>
      <xdr:row>59</xdr:row>
      <xdr:rowOff>508354</xdr:rowOff>
    </xdr:to>
    <xdr:pic>
      <xdr:nvPicPr>
        <xdr:cNvPr id="254" name="图片 6"/>
        <xdr:cNvPicPr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50364" y="30407390"/>
          <a:ext cx="273686" cy="4476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270077</xdr:colOff>
      <xdr:row>61</xdr:row>
      <xdr:rowOff>62704</xdr:rowOff>
    </xdr:from>
    <xdr:to>
      <xdr:col>1</xdr:col>
      <xdr:colOff>581025</xdr:colOff>
      <xdr:row>61</xdr:row>
      <xdr:rowOff>545998</xdr:rowOff>
    </xdr:to>
    <xdr:pic>
      <xdr:nvPicPr>
        <xdr:cNvPr id="255" name="图片 3"/>
        <xdr:cNvPicPr>
          <a:picLocks noChangeAspect="1" noChangeArrowheads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3102" y="31752379"/>
          <a:ext cx="310948" cy="4832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261669</xdr:colOff>
      <xdr:row>67</xdr:row>
      <xdr:rowOff>84441</xdr:rowOff>
    </xdr:from>
    <xdr:to>
      <xdr:col>1</xdr:col>
      <xdr:colOff>571500</xdr:colOff>
      <xdr:row>67</xdr:row>
      <xdr:rowOff>535104</xdr:rowOff>
    </xdr:to>
    <xdr:pic>
      <xdr:nvPicPr>
        <xdr:cNvPr id="256" name="Picture 3" descr="C:\Users\lenovo\Desktop\同为S E系列高清网络摄像机\TVT产品\CS02.png"/>
        <xdr:cNvPicPr>
          <a:picLocks noChangeAspect="1" noChangeArrowheads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166544" y="42118266"/>
          <a:ext cx="309831" cy="4506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1487612</xdr:colOff>
      <xdr:row>98</xdr:row>
      <xdr:rowOff>0</xdr:rowOff>
    </xdr:from>
    <xdr:ext cx="9528" cy="38103"/>
    <xdr:pic>
      <xdr:nvPicPr>
        <xdr:cNvPr id="276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240212" y="64881625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1487612</xdr:colOff>
      <xdr:row>98</xdr:row>
      <xdr:rowOff>0</xdr:rowOff>
    </xdr:from>
    <xdr:ext cx="9528" cy="38103"/>
    <xdr:pic>
      <xdr:nvPicPr>
        <xdr:cNvPr id="280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240212" y="68510650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1487612</xdr:colOff>
      <xdr:row>98</xdr:row>
      <xdr:rowOff>0</xdr:rowOff>
    </xdr:from>
    <xdr:ext cx="9528" cy="38103"/>
    <xdr:pic>
      <xdr:nvPicPr>
        <xdr:cNvPr id="282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240212" y="69205975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98</xdr:row>
      <xdr:rowOff>0</xdr:rowOff>
    </xdr:from>
    <xdr:ext cx="19046" cy="9528"/>
    <xdr:pic>
      <xdr:nvPicPr>
        <xdr:cNvPr id="296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7956176" y="5237629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98</xdr:row>
      <xdr:rowOff>0</xdr:rowOff>
    </xdr:from>
    <xdr:ext cx="19046" cy="9528"/>
    <xdr:pic>
      <xdr:nvPicPr>
        <xdr:cNvPr id="297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7956176" y="5237629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98</xdr:row>
      <xdr:rowOff>0</xdr:rowOff>
    </xdr:from>
    <xdr:ext cx="19046" cy="9528"/>
    <xdr:pic>
      <xdr:nvPicPr>
        <xdr:cNvPr id="298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7956176" y="5237629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98</xdr:row>
      <xdr:rowOff>0</xdr:rowOff>
    </xdr:from>
    <xdr:ext cx="19046" cy="9528"/>
    <xdr:pic>
      <xdr:nvPicPr>
        <xdr:cNvPr id="299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7956176" y="5237629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98</xdr:row>
      <xdr:rowOff>0</xdr:rowOff>
    </xdr:from>
    <xdr:ext cx="19046" cy="9528"/>
    <xdr:pic>
      <xdr:nvPicPr>
        <xdr:cNvPr id="300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7956176" y="5237629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twoCellAnchor>
    <xdr:from>
      <xdr:col>1</xdr:col>
      <xdr:colOff>287169</xdr:colOff>
      <xdr:row>60</xdr:row>
      <xdr:rowOff>78669</xdr:rowOff>
    </xdr:from>
    <xdr:to>
      <xdr:col>1</xdr:col>
      <xdr:colOff>561975</xdr:colOff>
      <xdr:row>60</xdr:row>
      <xdr:rowOff>528411</xdr:rowOff>
    </xdr:to>
    <xdr:pic>
      <xdr:nvPicPr>
        <xdr:cNvPr id="302" name="图片 6"/>
        <xdr:cNvPicPr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30194" y="31111119"/>
          <a:ext cx="274806" cy="449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103850</xdr:colOff>
      <xdr:row>52</xdr:row>
      <xdr:rowOff>121363</xdr:rowOff>
    </xdr:from>
    <xdr:to>
      <xdr:col>1</xdr:col>
      <xdr:colOff>795283</xdr:colOff>
      <xdr:row>52</xdr:row>
      <xdr:rowOff>590550</xdr:rowOff>
    </xdr:to>
    <xdr:pic>
      <xdr:nvPicPr>
        <xdr:cNvPr id="253" name="图片 6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008725" y="27715288"/>
          <a:ext cx="691433" cy="469187"/>
        </a:xfrm>
        <a:prstGeom prst="rect">
          <a:avLst/>
        </a:prstGeom>
      </xdr:spPr>
    </xdr:pic>
    <xdr:clientData/>
  </xdr:twoCellAnchor>
  <xdr:twoCellAnchor>
    <xdr:from>
      <xdr:col>1</xdr:col>
      <xdr:colOff>34461</xdr:colOff>
      <xdr:row>46</xdr:row>
      <xdr:rowOff>161925</xdr:rowOff>
    </xdr:from>
    <xdr:to>
      <xdr:col>1</xdr:col>
      <xdr:colOff>786936</xdr:colOff>
      <xdr:row>46</xdr:row>
      <xdr:rowOff>638175</xdr:rowOff>
    </xdr:to>
    <xdr:pic>
      <xdr:nvPicPr>
        <xdr:cNvPr id="261" name="图片 67"/>
        <xdr:cNvPicPr>
          <a:picLocks noChangeAspect="1" noChangeArrowheads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39336" y="24088725"/>
          <a:ext cx="75247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146537</xdr:colOff>
      <xdr:row>16</xdr:row>
      <xdr:rowOff>117230</xdr:rowOff>
    </xdr:from>
    <xdr:to>
      <xdr:col>1</xdr:col>
      <xdr:colOff>710710</xdr:colOff>
      <xdr:row>16</xdr:row>
      <xdr:rowOff>644769</xdr:rowOff>
    </xdr:to>
    <xdr:pic>
      <xdr:nvPicPr>
        <xdr:cNvPr id="159" name="Рисунок 158"/>
        <xdr:cNvPicPr>
          <a:picLocks noChangeAspect="1"/>
        </xdr:cNvPicPr>
      </xdr:nvPicPr>
      <xdr:blipFill rotWithShape="1"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5060" t="14529" r="10694" b="13059"/>
        <a:stretch/>
      </xdr:blipFill>
      <xdr:spPr>
        <a:xfrm>
          <a:off x="1487364" y="8638442"/>
          <a:ext cx="564173" cy="527539"/>
        </a:xfrm>
        <a:prstGeom prst="rect">
          <a:avLst/>
        </a:prstGeom>
      </xdr:spPr>
    </xdr:pic>
    <xdr:clientData/>
  </xdr:twoCellAnchor>
  <xdr:twoCellAnchor>
    <xdr:from>
      <xdr:col>1</xdr:col>
      <xdr:colOff>161191</xdr:colOff>
      <xdr:row>57</xdr:row>
      <xdr:rowOff>263769</xdr:rowOff>
    </xdr:from>
    <xdr:to>
      <xdr:col>1</xdr:col>
      <xdr:colOff>718038</xdr:colOff>
      <xdr:row>57</xdr:row>
      <xdr:rowOff>630116</xdr:rowOff>
    </xdr:to>
    <xdr:pic>
      <xdr:nvPicPr>
        <xdr:cNvPr id="237" name="Рисунок 236" descr="TD-9568E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3446" t="17777" r="12448" b="19205"/>
        <a:stretch/>
      </xdr:blipFill>
      <xdr:spPr bwMode="auto">
        <a:xfrm>
          <a:off x="1502018" y="29483538"/>
          <a:ext cx="556847" cy="3663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1487612</xdr:colOff>
      <xdr:row>98</xdr:row>
      <xdr:rowOff>0</xdr:rowOff>
    </xdr:from>
    <xdr:ext cx="9528" cy="38103"/>
    <xdr:pic>
      <xdr:nvPicPr>
        <xdr:cNvPr id="246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640262" y="52594375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1487612</xdr:colOff>
      <xdr:row>98</xdr:row>
      <xdr:rowOff>0</xdr:rowOff>
    </xdr:from>
    <xdr:ext cx="9528" cy="38103"/>
    <xdr:pic>
      <xdr:nvPicPr>
        <xdr:cNvPr id="265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640262" y="53985025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1487612</xdr:colOff>
      <xdr:row>98</xdr:row>
      <xdr:rowOff>0</xdr:rowOff>
    </xdr:from>
    <xdr:ext cx="9528" cy="38103"/>
    <xdr:pic>
      <xdr:nvPicPr>
        <xdr:cNvPr id="266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640262" y="54594625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1487612</xdr:colOff>
      <xdr:row>98</xdr:row>
      <xdr:rowOff>0</xdr:rowOff>
    </xdr:from>
    <xdr:ext cx="9528" cy="38103"/>
    <xdr:pic>
      <xdr:nvPicPr>
        <xdr:cNvPr id="272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640262" y="54594625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1487612</xdr:colOff>
      <xdr:row>98</xdr:row>
      <xdr:rowOff>0</xdr:rowOff>
    </xdr:from>
    <xdr:ext cx="9528" cy="38103"/>
    <xdr:pic>
      <xdr:nvPicPr>
        <xdr:cNvPr id="283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640262" y="54594625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1487612</xdr:colOff>
      <xdr:row>98</xdr:row>
      <xdr:rowOff>0</xdr:rowOff>
    </xdr:from>
    <xdr:ext cx="9528" cy="38103"/>
    <xdr:pic>
      <xdr:nvPicPr>
        <xdr:cNvPr id="284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640262" y="53985025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1487612</xdr:colOff>
      <xdr:row>98</xdr:row>
      <xdr:rowOff>0</xdr:rowOff>
    </xdr:from>
    <xdr:ext cx="9528" cy="38103"/>
    <xdr:pic>
      <xdr:nvPicPr>
        <xdr:cNvPr id="285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640262" y="53985025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1487612</xdr:colOff>
      <xdr:row>98</xdr:row>
      <xdr:rowOff>0</xdr:rowOff>
    </xdr:from>
    <xdr:ext cx="9528" cy="38103"/>
    <xdr:pic>
      <xdr:nvPicPr>
        <xdr:cNvPr id="301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640262" y="53985025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1487612</xdr:colOff>
      <xdr:row>98</xdr:row>
      <xdr:rowOff>0</xdr:rowOff>
    </xdr:from>
    <xdr:ext cx="9528" cy="38103"/>
    <xdr:pic>
      <xdr:nvPicPr>
        <xdr:cNvPr id="308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640262" y="55204225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1487612</xdr:colOff>
      <xdr:row>98</xdr:row>
      <xdr:rowOff>0</xdr:rowOff>
    </xdr:from>
    <xdr:ext cx="9528" cy="38103"/>
    <xdr:pic>
      <xdr:nvPicPr>
        <xdr:cNvPr id="309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640262" y="55204225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1487612</xdr:colOff>
      <xdr:row>98</xdr:row>
      <xdr:rowOff>0</xdr:rowOff>
    </xdr:from>
    <xdr:ext cx="9528" cy="38103"/>
    <xdr:pic>
      <xdr:nvPicPr>
        <xdr:cNvPr id="310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640262" y="55204225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1487612</xdr:colOff>
      <xdr:row>98</xdr:row>
      <xdr:rowOff>0</xdr:rowOff>
    </xdr:from>
    <xdr:ext cx="9528" cy="38103"/>
    <xdr:pic>
      <xdr:nvPicPr>
        <xdr:cNvPr id="311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640262" y="55861450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1487612</xdr:colOff>
      <xdr:row>98</xdr:row>
      <xdr:rowOff>0</xdr:rowOff>
    </xdr:from>
    <xdr:ext cx="9528" cy="38103"/>
    <xdr:pic>
      <xdr:nvPicPr>
        <xdr:cNvPr id="312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640262" y="55861450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1487612</xdr:colOff>
      <xdr:row>98</xdr:row>
      <xdr:rowOff>0</xdr:rowOff>
    </xdr:from>
    <xdr:ext cx="9528" cy="38103"/>
    <xdr:pic>
      <xdr:nvPicPr>
        <xdr:cNvPr id="313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640262" y="55861450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1487612</xdr:colOff>
      <xdr:row>98</xdr:row>
      <xdr:rowOff>0</xdr:rowOff>
    </xdr:from>
    <xdr:ext cx="9528" cy="38103"/>
    <xdr:pic>
      <xdr:nvPicPr>
        <xdr:cNvPr id="314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640262" y="59214250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1487612</xdr:colOff>
      <xdr:row>98</xdr:row>
      <xdr:rowOff>0</xdr:rowOff>
    </xdr:from>
    <xdr:ext cx="9528" cy="38103"/>
    <xdr:pic>
      <xdr:nvPicPr>
        <xdr:cNvPr id="315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640262" y="59214250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1487612</xdr:colOff>
      <xdr:row>98</xdr:row>
      <xdr:rowOff>0</xdr:rowOff>
    </xdr:from>
    <xdr:ext cx="9528" cy="38103"/>
    <xdr:pic>
      <xdr:nvPicPr>
        <xdr:cNvPr id="316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640262" y="59214250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1487612</xdr:colOff>
      <xdr:row>98</xdr:row>
      <xdr:rowOff>0</xdr:rowOff>
    </xdr:from>
    <xdr:ext cx="9528" cy="38103"/>
    <xdr:pic>
      <xdr:nvPicPr>
        <xdr:cNvPr id="317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640262" y="63138550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1487612</xdr:colOff>
      <xdr:row>98</xdr:row>
      <xdr:rowOff>0</xdr:rowOff>
    </xdr:from>
    <xdr:ext cx="9528" cy="38103"/>
    <xdr:pic>
      <xdr:nvPicPr>
        <xdr:cNvPr id="318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640262" y="66672325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1487612</xdr:colOff>
      <xdr:row>98</xdr:row>
      <xdr:rowOff>0</xdr:rowOff>
    </xdr:from>
    <xdr:ext cx="9528" cy="38103"/>
    <xdr:pic>
      <xdr:nvPicPr>
        <xdr:cNvPr id="319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640262" y="67272400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1487612</xdr:colOff>
      <xdr:row>98</xdr:row>
      <xdr:rowOff>0</xdr:rowOff>
    </xdr:from>
    <xdr:ext cx="9528" cy="38103"/>
    <xdr:pic>
      <xdr:nvPicPr>
        <xdr:cNvPr id="320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640262" y="63138550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1487612</xdr:colOff>
      <xdr:row>98</xdr:row>
      <xdr:rowOff>0</xdr:rowOff>
    </xdr:from>
    <xdr:ext cx="9528" cy="38103"/>
    <xdr:pic>
      <xdr:nvPicPr>
        <xdr:cNvPr id="321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640262" y="66672325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1487612</xdr:colOff>
      <xdr:row>98</xdr:row>
      <xdr:rowOff>0</xdr:rowOff>
    </xdr:from>
    <xdr:ext cx="9528" cy="38103"/>
    <xdr:pic>
      <xdr:nvPicPr>
        <xdr:cNvPr id="322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640262" y="67272400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twoCellAnchor>
    <xdr:from>
      <xdr:col>1</xdr:col>
      <xdr:colOff>52917</xdr:colOff>
      <xdr:row>11</xdr:row>
      <xdr:rowOff>43962</xdr:rowOff>
    </xdr:from>
    <xdr:to>
      <xdr:col>1</xdr:col>
      <xdr:colOff>807484</xdr:colOff>
      <xdr:row>11</xdr:row>
      <xdr:rowOff>468923</xdr:rowOff>
    </xdr:to>
    <xdr:pic>
      <xdr:nvPicPr>
        <xdr:cNvPr id="234" name="Рисунок 233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8638" b="7876"/>
        <a:stretch/>
      </xdr:blipFill>
      <xdr:spPr>
        <a:xfrm>
          <a:off x="1393744" y="5377962"/>
          <a:ext cx="754567" cy="42496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92</xdr:row>
      <xdr:rowOff>117231</xdr:rowOff>
    </xdr:from>
    <xdr:to>
      <xdr:col>1</xdr:col>
      <xdr:colOff>844300</xdr:colOff>
      <xdr:row>92</xdr:row>
      <xdr:rowOff>359021</xdr:rowOff>
    </xdr:to>
    <xdr:pic>
      <xdr:nvPicPr>
        <xdr:cNvPr id="236" name="Рисунок 235"/>
        <xdr:cNvPicPr>
          <a:picLocks noChangeAspect="1"/>
        </xdr:cNvPicPr>
      </xdr:nvPicPr>
      <xdr:blipFill rotWithShape="1"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21107" b="35359"/>
        <a:stretch/>
      </xdr:blipFill>
      <xdr:spPr>
        <a:xfrm rot="10800000" flipV="1">
          <a:off x="1340827" y="44745519"/>
          <a:ext cx="844300" cy="241790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98</xdr:row>
      <xdr:rowOff>0</xdr:rowOff>
    </xdr:from>
    <xdr:ext cx="19046" cy="9528"/>
    <xdr:pic>
      <xdr:nvPicPr>
        <xdr:cNvPr id="238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382000" y="6111240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98</xdr:row>
      <xdr:rowOff>0</xdr:rowOff>
    </xdr:from>
    <xdr:ext cx="19046" cy="9528"/>
    <xdr:pic>
      <xdr:nvPicPr>
        <xdr:cNvPr id="323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382000" y="6111240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twoCellAnchor>
    <xdr:from>
      <xdr:col>1</xdr:col>
      <xdr:colOff>0</xdr:colOff>
      <xdr:row>80</xdr:row>
      <xdr:rowOff>109903</xdr:rowOff>
    </xdr:from>
    <xdr:to>
      <xdr:col>1</xdr:col>
      <xdr:colOff>844300</xdr:colOff>
      <xdr:row>80</xdr:row>
      <xdr:rowOff>373673</xdr:rowOff>
    </xdr:to>
    <xdr:pic>
      <xdr:nvPicPr>
        <xdr:cNvPr id="242" name="Рисунок 241"/>
        <xdr:cNvPicPr>
          <a:picLocks noChangeAspect="1"/>
        </xdr:cNvPicPr>
      </xdr:nvPicPr>
      <xdr:blipFill rotWithShape="1"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9853" b="32499"/>
        <a:stretch/>
      </xdr:blipFill>
      <xdr:spPr>
        <a:xfrm rot="10800000" flipV="1">
          <a:off x="1340827" y="38444365"/>
          <a:ext cx="844300" cy="26377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83</xdr:row>
      <xdr:rowOff>95251</xdr:rowOff>
    </xdr:from>
    <xdr:to>
      <xdr:col>1</xdr:col>
      <xdr:colOff>844300</xdr:colOff>
      <xdr:row>83</xdr:row>
      <xdr:rowOff>366347</xdr:rowOff>
    </xdr:to>
    <xdr:pic>
      <xdr:nvPicPr>
        <xdr:cNvPr id="324" name="Рисунок 323"/>
        <xdr:cNvPicPr>
          <a:picLocks noChangeAspect="1"/>
        </xdr:cNvPicPr>
      </xdr:nvPicPr>
      <xdr:blipFill rotWithShape="1"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7206" b="33823"/>
        <a:stretch/>
      </xdr:blipFill>
      <xdr:spPr>
        <a:xfrm rot="10800000" flipV="1">
          <a:off x="1340827" y="40078270"/>
          <a:ext cx="844300" cy="27109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87</xdr:row>
      <xdr:rowOff>109904</xdr:rowOff>
    </xdr:from>
    <xdr:to>
      <xdr:col>1</xdr:col>
      <xdr:colOff>844300</xdr:colOff>
      <xdr:row>87</xdr:row>
      <xdr:rowOff>359020</xdr:rowOff>
    </xdr:to>
    <xdr:pic>
      <xdr:nvPicPr>
        <xdr:cNvPr id="327" name="Рисунок 326"/>
        <xdr:cNvPicPr>
          <a:picLocks noChangeAspect="1"/>
        </xdr:cNvPicPr>
      </xdr:nvPicPr>
      <xdr:blipFill rotWithShape="1"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9684" b="35699"/>
        <a:stretch/>
      </xdr:blipFill>
      <xdr:spPr>
        <a:xfrm rot="10800000" flipV="1">
          <a:off x="1340827" y="41990596"/>
          <a:ext cx="844300" cy="24911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88</xdr:row>
      <xdr:rowOff>117230</xdr:rowOff>
    </xdr:from>
    <xdr:to>
      <xdr:col>1</xdr:col>
      <xdr:colOff>844300</xdr:colOff>
      <xdr:row>88</xdr:row>
      <xdr:rowOff>366346</xdr:rowOff>
    </xdr:to>
    <xdr:pic>
      <xdr:nvPicPr>
        <xdr:cNvPr id="328" name="Рисунок 327"/>
        <xdr:cNvPicPr>
          <a:picLocks noChangeAspect="1"/>
        </xdr:cNvPicPr>
      </xdr:nvPicPr>
      <xdr:blipFill rotWithShape="1"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20996" b="34387"/>
        <a:stretch/>
      </xdr:blipFill>
      <xdr:spPr>
        <a:xfrm rot="10800000" flipV="1">
          <a:off x="1340827" y="42547442"/>
          <a:ext cx="844300" cy="24911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95</xdr:row>
      <xdr:rowOff>109904</xdr:rowOff>
    </xdr:from>
    <xdr:to>
      <xdr:col>1</xdr:col>
      <xdr:colOff>844300</xdr:colOff>
      <xdr:row>95</xdr:row>
      <xdr:rowOff>351692</xdr:rowOff>
    </xdr:to>
    <xdr:pic>
      <xdr:nvPicPr>
        <xdr:cNvPr id="329" name="Рисунок 328"/>
        <xdr:cNvPicPr>
          <a:picLocks noChangeAspect="1"/>
        </xdr:cNvPicPr>
      </xdr:nvPicPr>
      <xdr:blipFill rotWithShape="1"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9788" b="36678"/>
        <a:stretch/>
      </xdr:blipFill>
      <xdr:spPr>
        <a:xfrm rot="10800000" flipV="1">
          <a:off x="1340827" y="45287712"/>
          <a:ext cx="844300" cy="24178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97</xdr:row>
      <xdr:rowOff>102577</xdr:rowOff>
    </xdr:from>
    <xdr:to>
      <xdr:col>1</xdr:col>
      <xdr:colOff>844300</xdr:colOff>
      <xdr:row>97</xdr:row>
      <xdr:rowOff>388327</xdr:rowOff>
    </xdr:to>
    <xdr:pic>
      <xdr:nvPicPr>
        <xdr:cNvPr id="330" name="Рисунок 329"/>
        <xdr:cNvPicPr>
          <a:picLocks noChangeAspect="1"/>
        </xdr:cNvPicPr>
      </xdr:nvPicPr>
      <xdr:blipFill rotWithShape="1"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8469" b="30082"/>
        <a:stretch/>
      </xdr:blipFill>
      <xdr:spPr>
        <a:xfrm rot="10800000" flipV="1">
          <a:off x="1340827" y="46379423"/>
          <a:ext cx="844300" cy="285750"/>
        </a:xfrm>
        <a:prstGeom prst="rect">
          <a:avLst/>
        </a:prstGeom>
      </xdr:spPr>
    </xdr:pic>
    <xdr:clientData/>
  </xdr:twoCellAnchor>
  <xdr:twoCellAnchor>
    <xdr:from>
      <xdr:col>7</xdr:col>
      <xdr:colOff>654327</xdr:colOff>
      <xdr:row>6</xdr:row>
      <xdr:rowOff>33131</xdr:rowOff>
    </xdr:from>
    <xdr:to>
      <xdr:col>9</xdr:col>
      <xdr:colOff>0</xdr:colOff>
      <xdr:row>6</xdr:row>
      <xdr:rowOff>494268</xdr:rowOff>
    </xdr:to>
    <xdr:pic>
      <xdr:nvPicPr>
        <xdr:cNvPr id="353" name="Рисунок 352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64957" y="2782957"/>
          <a:ext cx="697833" cy="461137"/>
        </a:xfrm>
        <a:prstGeom prst="rect">
          <a:avLst/>
        </a:prstGeom>
      </xdr:spPr>
    </xdr:pic>
    <xdr:clientData/>
  </xdr:twoCellAnchor>
  <xdr:twoCellAnchor>
    <xdr:from>
      <xdr:col>7</xdr:col>
      <xdr:colOff>670892</xdr:colOff>
      <xdr:row>7</xdr:row>
      <xdr:rowOff>33130</xdr:rowOff>
    </xdr:from>
    <xdr:to>
      <xdr:col>9</xdr:col>
      <xdr:colOff>0</xdr:colOff>
      <xdr:row>7</xdr:row>
      <xdr:rowOff>494267</xdr:rowOff>
    </xdr:to>
    <xdr:pic>
      <xdr:nvPicPr>
        <xdr:cNvPr id="355" name="Рисунок 354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81522" y="3337891"/>
          <a:ext cx="697833" cy="461137"/>
        </a:xfrm>
        <a:prstGeom prst="rect">
          <a:avLst/>
        </a:prstGeom>
      </xdr:spPr>
    </xdr:pic>
    <xdr:clientData/>
  </xdr:twoCellAnchor>
  <xdr:twoCellAnchor>
    <xdr:from>
      <xdr:col>7</xdr:col>
      <xdr:colOff>695740</xdr:colOff>
      <xdr:row>12</xdr:row>
      <xdr:rowOff>16564</xdr:rowOff>
    </xdr:from>
    <xdr:to>
      <xdr:col>9</xdr:col>
      <xdr:colOff>0</xdr:colOff>
      <xdr:row>12</xdr:row>
      <xdr:rowOff>477701</xdr:rowOff>
    </xdr:to>
    <xdr:pic>
      <xdr:nvPicPr>
        <xdr:cNvPr id="357" name="Рисунок 356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06370" y="6476999"/>
          <a:ext cx="697833" cy="461137"/>
        </a:xfrm>
        <a:prstGeom prst="rect">
          <a:avLst/>
        </a:prstGeom>
      </xdr:spPr>
    </xdr:pic>
    <xdr:clientData/>
  </xdr:twoCellAnchor>
  <xdr:twoCellAnchor>
    <xdr:from>
      <xdr:col>7</xdr:col>
      <xdr:colOff>654326</xdr:colOff>
      <xdr:row>13</xdr:row>
      <xdr:rowOff>149087</xdr:rowOff>
    </xdr:from>
    <xdr:to>
      <xdr:col>9</xdr:col>
      <xdr:colOff>0</xdr:colOff>
      <xdr:row>13</xdr:row>
      <xdr:rowOff>610224</xdr:rowOff>
    </xdr:to>
    <xdr:pic>
      <xdr:nvPicPr>
        <xdr:cNvPr id="361" name="Рисунок 360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64956" y="7164457"/>
          <a:ext cx="697833" cy="461137"/>
        </a:xfrm>
        <a:prstGeom prst="rect">
          <a:avLst/>
        </a:prstGeom>
      </xdr:spPr>
    </xdr:pic>
    <xdr:clientData/>
  </xdr:twoCellAnchor>
  <xdr:twoCellAnchor>
    <xdr:from>
      <xdr:col>7</xdr:col>
      <xdr:colOff>629479</xdr:colOff>
      <xdr:row>8</xdr:row>
      <xdr:rowOff>124238</xdr:rowOff>
    </xdr:from>
    <xdr:to>
      <xdr:col>9</xdr:col>
      <xdr:colOff>0</xdr:colOff>
      <xdr:row>8</xdr:row>
      <xdr:rowOff>585375</xdr:rowOff>
    </xdr:to>
    <xdr:pic>
      <xdr:nvPicPr>
        <xdr:cNvPr id="350" name="Рисунок 349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40109" y="3983934"/>
          <a:ext cx="697833" cy="461137"/>
        </a:xfrm>
        <a:prstGeom prst="rect">
          <a:avLst/>
        </a:prstGeom>
      </xdr:spPr>
    </xdr:pic>
    <xdr:clientData/>
  </xdr:twoCellAnchor>
  <xdr:twoCellAnchor>
    <xdr:from>
      <xdr:col>7</xdr:col>
      <xdr:colOff>669163</xdr:colOff>
      <xdr:row>10</xdr:row>
      <xdr:rowOff>104396</xdr:rowOff>
    </xdr:from>
    <xdr:to>
      <xdr:col>9</xdr:col>
      <xdr:colOff>31401</xdr:colOff>
      <xdr:row>10</xdr:row>
      <xdr:rowOff>560618</xdr:rowOff>
    </xdr:to>
    <xdr:pic>
      <xdr:nvPicPr>
        <xdr:cNvPr id="363" name="Рисунок 362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78064" y="4071401"/>
          <a:ext cx="681084" cy="456222"/>
        </a:xfrm>
        <a:prstGeom prst="rect">
          <a:avLst/>
        </a:prstGeom>
      </xdr:spPr>
    </xdr:pic>
    <xdr:clientData/>
  </xdr:twoCellAnchor>
  <xdr:twoCellAnchor>
    <xdr:from>
      <xdr:col>7</xdr:col>
      <xdr:colOff>619012</xdr:colOff>
      <xdr:row>15</xdr:row>
      <xdr:rowOff>23301</xdr:rowOff>
    </xdr:from>
    <xdr:to>
      <xdr:col>8</xdr:col>
      <xdr:colOff>596621</xdr:colOff>
      <xdr:row>15</xdr:row>
      <xdr:rowOff>486076</xdr:rowOff>
    </xdr:to>
    <xdr:pic>
      <xdr:nvPicPr>
        <xdr:cNvPr id="364" name="Рисунок 363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27913" y="7161817"/>
          <a:ext cx="689367" cy="462775"/>
        </a:xfrm>
        <a:prstGeom prst="rect">
          <a:avLst/>
        </a:prstGeom>
      </xdr:spPr>
    </xdr:pic>
    <xdr:clientData/>
  </xdr:twoCellAnchor>
  <xdr:twoCellAnchor>
    <xdr:from>
      <xdr:col>7</xdr:col>
      <xdr:colOff>629480</xdr:colOff>
      <xdr:row>27</xdr:row>
      <xdr:rowOff>157370</xdr:rowOff>
    </xdr:from>
    <xdr:to>
      <xdr:col>9</xdr:col>
      <xdr:colOff>0</xdr:colOff>
      <xdr:row>27</xdr:row>
      <xdr:rowOff>618507</xdr:rowOff>
    </xdr:to>
    <xdr:pic>
      <xdr:nvPicPr>
        <xdr:cNvPr id="365" name="Рисунок 364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40110" y="14420022"/>
          <a:ext cx="697833" cy="461137"/>
        </a:xfrm>
        <a:prstGeom prst="rect">
          <a:avLst/>
        </a:prstGeom>
      </xdr:spPr>
    </xdr:pic>
    <xdr:clientData/>
  </xdr:twoCellAnchor>
  <xdr:twoCellAnchor>
    <xdr:from>
      <xdr:col>7</xdr:col>
      <xdr:colOff>637763</xdr:colOff>
      <xdr:row>30</xdr:row>
      <xdr:rowOff>91109</xdr:rowOff>
    </xdr:from>
    <xdr:to>
      <xdr:col>9</xdr:col>
      <xdr:colOff>0</xdr:colOff>
      <xdr:row>30</xdr:row>
      <xdr:rowOff>552246</xdr:rowOff>
    </xdr:to>
    <xdr:pic>
      <xdr:nvPicPr>
        <xdr:cNvPr id="366" name="Рисунок 365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48393" y="16258761"/>
          <a:ext cx="697833" cy="461137"/>
        </a:xfrm>
        <a:prstGeom prst="rect">
          <a:avLst/>
        </a:prstGeom>
      </xdr:spPr>
    </xdr:pic>
    <xdr:clientData/>
  </xdr:twoCellAnchor>
  <xdr:twoCellAnchor>
    <xdr:from>
      <xdr:col>7</xdr:col>
      <xdr:colOff>648230</xdr:colOff>
      <xdr:row>31</xdr:row>
      <xdr:rowOff>98936</xdr:rowOff>
    </xdr:from>
    <xdr:to>
      <xdr:col>9</xdr:col>
      <xdr:colOff>10467</xdr:colOff>
      <xdr:row>31</xdr:row>
      <xdr:rowOff>560073</xdr:rowOff>
    </xdr:to>
    <xdr:pic>
      <xdr:nvPicPr>
        <xdr:cNvPr id="367" name="Рисунок 366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57131" y="16260035"/>
          <a:ext cx="681083" cy="461137"/>
        </a:xfrm>
        <a:prstGeom prst="rect">
          <a:avLst/>
        </a:prstGeom>
      </xdr:spPr>
    </xdr:pic>
    <xdr:clientData/>
  </xdr:twoCellAnchor>
  <xdr:twoCellAnchor>
    <xdr:from>
      <xdr:col>7</xdr:col>
      <xdr:colOff>637763</xdr:colOff>
      <xdr:row>41</xdr:row>
      <xdr:rowOff>215347</xdr:rowOff>
    </xdr:from>
    <xdr:to>
      <xdr:col>9</xdr:col>
      <xdr:colOff>0</xdr:colOff>
      <xdr:row>41</xdr:row>
      <xdr:rowOff>676484</xdr:rowOff>
    </xdr:to>
    <xdr:pic>
      <xdr:nvPicPr>
        <xdr:cNvPr id="368" name="Рисунок 367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48393" y="23464630"/>
          <a:ext cx="697833" cy="461137"/>
        </a:xfrm>
        <a:prstGeom prst="rect">
          <a:avLst/>
        </a:prstGeom>
      </xdr:spPr>
    </xdr:pic>
    <xdr:clientData/>
  </xdr:twoCellAnchor>
  <xdr:twoCellAnchor>
    <xdr:from>
      <xdr:col>7</xdr:col>
      <xdr:colOff>641142</xdr:colOff>
      <xdr:row>77</xdr:row>
      <xdr:rowOff>48512</xdr:rowOff>
    </xdr:from>
    <xdr:to>
      <xdr:col>9</xdr:col>
      <xdr:colOff>0</xdr:colOff>
      <xdr:row>77</xdr:row>
      <xdr:rowOff>501451</xdr:rowOff>
    </xdr:to>
    <xdr:pic>
      <xdr:nvPicPr>
        <xdr:cNvPr id="369" name="Рисунок 368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86678" y="37302925"/>
          <a:ext cx="697242" cy="452939"/>
        </a:xfrm>
        <a:prstGeom prst="rect">
          <a:avLst/>
        </a:prstGeom>
      </xdr:spPr>
    </xdr:pic>
    <xdr:clientData/>
  </xdr:twoCellAnchor>
  <xdr:twoCellAnchor>
    <xdr:from>
      <xdr:col>7</xdr:col>
      <xdr:colOff>641142</xdr:colOff>
      <xdr:row>79</xdr:row>
      <xdr:rowOff>67950</xdr:rowOff>
    </xdr:from>
    <xdr:to>
      <xdr:col>9</xdr:col>
      <xdr:colOff>0</xdr:colOff>
      <xdr:row>79</xdr:row>
      <xdr:rowOff>520889</xdr:rowOff>
    </xdr:to>
    <xdr:pic>
      <xdr:nvPicPr>
        <xdr:cNvPr id="370" name="Рисунок 369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66267" y="42092250"/>
          <a:ext cx="682833" cy="452939"/>
        </a:xfrm>
        <a:prstGeom prst="rect">
          <a:avLst/>
        </a:prstGeom>
      </xdr:spPr>
    </xdr:pic>
    <xdr:clientData/>
  </xdr:twoCellAnchor>
  <xdr:twoCellAnchor>
    <xdr:from>
      <xdr:col>7</xdr:col>
      <xdr:colOff>650860</xdr:colOff>
      <xdr:row>83</xdr:row>
      <xdr:rowOff>77669</xdr:rowOff>
    </xdr:from>
    <xdr:to>
      <xdr:col>9</xdr:col>
      <xdr:colOff>0</xdr:colOff>
      <xdr:row>83</xdr:row>
      <xdr:rowOff>530608</xdr:rowOff>
    </xdr:to>
    <xdr:pic>
      <xdr:nvPicPr>
        <xdr:cNvPr id="371" name="Рисунок 370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96396" y="40656113"/>
          <a:ext cx="697242" cy="452939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34</xdr:row>
      <xdr:rowOff>85725</xdr:rowOff>
    </xdr:from>
    <xdr:to>
      <xdr:col>1</xdr:col>
      <xdr:colOff>647700</xdr:colOff>
      <xdr:row>34</xdr:row>
      <xdr:rowOff>532667</xdr:rowOff>
    </xdr:to>
    <xdr:pic>
      <xdr:nvPicPr>
        <xdr:cNvPr id="167" name="Рисунок 166"/>
        <xdr:cNvPicPr>
          <a:picLocks noChangeAspect="1"/>
        </xdr:cNvPicPr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21022" t="17247" r="19972" b="17549"/>
        <a:stretch/>
      </xdr:blipFill>
      <xdr:spPr>
        <a:xfrm>
          <a:off x="1514475" y="22383750"/>
          <a:ext cx="476250" cy="446942"/>
        </a:xfrm>
        <a:prstGeom prst="rect">
          <a:avLst/>
        </a:prstGeom>
      </xdr:spPr>
    </xdr:pic>
    <xdr:clientData/>
  </xdr:twoCellAnchor>
  <xdr:twoCellAnchor>
    <xdr:from>
      <xdr:col>1</xdr:col>
      <xdr:colOff>243799</xdr:colOff>
      <xdr:row>63</xdr:row>
      <xdr:rowOff>43988</xdr:rowOff>
    </xdr:from>
    <xdr:to>
      <xdr:col>1</xdr:col>
      <xdr:colOff>571501</xdr:colOff>
      <xdr:row>63</xdr:row>
      <xdr:rowOff>492272</xdr:rowOff>
    </xdr:to>
    <xdr:pic>
      <xdr:nvPicPr>
        <xdr:cNvPr id="157" name="图片 4"/>
        <xdr:cNvPicPr>
          <a:picLocks noChangeAspect="1" noChangeArrowheads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86824" y="35619863"/>
          <a:ext cx="327702" cy="4482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261669</xdr:colOff>
      <xdr:row>62</xdr:row>
      <xdr:rowOff>84441</xdr:rowOff>
    </xdr:from>
    <xdr:to>
      <xdr:col>1</xdr:col>
      <xdr:colOff>571500</xdr:colOff>
      <xdr:row>62</xdr:row>
      <xdr:rowOff>535104</xdr:rowOff>
    </xdr:to>
    <xdr:pic>
      <xdr:nvPicPr>
        <xdr:cNvPr id="158" name="Picture 3" descr="C:\Users\lenovo\Desktop\同为S E系列高清网络摄像机\TVT产品\CS02.png"/>
        <xdr:cNvPicPr>
          <a:picLocks noChangeAspect="1" noChangeArrowheads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604694" y="35003091"/>
          <a:ext cx="309831" cy="4506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186754</xdr:colOff>
      <xdr:row>64</xdr:row>
      <xdr:rowOff>37993</xdr:rowOff>
    </xdr:from>
    <xdr:to>
      <xdr:col>1</xdr:col>
      <xdr:colOff>619125</xdr:colOff>
      <xdr:row>64</xdr:row>
      <xdr:rowOff>497646</xdr:rowOff>
    </xdr:to>
    <xdr:pic>
      <xdr:nvPicPr>
        <xdr:cNvPr id="160" name="图片 7" descr="CS11副本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529779" y="36242518"/>
          <a:ext cx="432371" cy="459653"/>
        </a:xfrm>
        <a:prstGeom prst="rect">
          <a:avLst/>
        </a:prstGeom>
      </xdr:spPr>
    </xdr:pic>
    <xdr:clientData/>
  </xdr:twoCellAnchor>
  <xdr:twoCellAnchor>
    <xdr:from>
      <xdr:col>1</xdr:col>
      <xdr:colOff>282964</xdr:colOff>
      <xdr:row>65</xdr:row>
      <xdr:rowOff>93520</xdr:rowOff>
    </xdr:from>
    <xdr:to>
      <xdr:col>1</xdr:col>
      <xdr:colOff>523876</xdr:colOff>
      <xdr:row>65</xdr:row>
      <xdr:rowOff>505851</xdr:rowOff>
    </xdr:to>
    <xdr:pic>
      <xdr:nvPicPr>
        <xdr:cNvPr id="171" name="图片 3"/>
        <xdr:cNvPicPr>
          <a:picLocks noChangeAspect="1" noChangeArrowheads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25989" y="36936220"/>
          <a:ext cx="240912" cy="4123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276225</xdr:colOff>
      <xdr:row>68</xdr:row>
      <xdr:rowOff>104775</xdr:rowOff>
    </xdr:from>
    <xdr:to>
      <xdr:col>1</xdr:col>
      <xdr:colOff>603927</xdr:colOff>
      <xdr:row>68</xdr:row>
      <xdr:rowOff>553059</xdr:rowOff>
    </xdr:to>
    <xdr:pic>
      <xdr:nvPicPr>
        <xdr:cNvPr id="176" name="图片 4"/>
        <xdr:cNvPicPr>
          <a:picLocks noChangeAspect="1" noChangeArrowheads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9250" y="36309300"/>
          <a:ext cx="327702" cy="4482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285750</xdr:colOff>
      <xdr:row>69</xdr:row>
      <xdr:rowOff>123825</xdr:rowOff>
    </xdr:from>
    <xdr:to>
      <xdr:col>1</xdr:col>
      <xdr:colOff>595581</xdr:colOff>
      <xdr:row>69</xdr:row>
      <xdr:rowOff>574488</xdr:rowOff>
    </xdr:to>
    <xdr:pic>
      <xdr:nvPicPr>
        <xdr:cNvPr id="179" name="Picture 3" descr="C:\Users\lenovo\Desktop\同为S E系列高清网络摄像机\TVT产品\CS02.png"/>
        <xdr:cNvPicPr>
          <a:picLocks noChangeAspect="1" noChangeArrowheads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628775" y="36966525"/>
          <a:ext cx="309831" cy="4506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243799</xdr:colOff>
      <xdr:row>66</xdr:row>
      <xdr:rowOff>43988</xdr:rowOff>
    </xdr:from>
    <xdr:to>
      <xdr:col>1</xdr:col>
      <xdr:colOff>571501</xdr:colOff>
      <xdr:row>66</xdr:row>
      <xdr:rowOff>492272</xdr:rowOff>
    </xdr:to>
    <xdr:pic>
      <xdr:nvPicPr>
        <xdr:cNvPr id="180" name="图片 4"/>
        <xdr:cNvPicPr>
          <a:picLocks noChangeAspect="1" noChangeArrowheads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86824" y="36258038"/>
          <a:ext cx="327702" cy="4482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92064</xdr:colOff>
      <xdr:row>0</xdr:row>
      <xdr:rowOff>68111</xdr:rowOff>
    </xdr:from>
    <xdr:ext cx="2774961" cy="729353"/>
    <xdr:pic>
      <xdr:nvPicPr>
        <xdr:cNvPr id="189" name="Рисунок 70"/>
        <xdr:cNvPicPr>
          <a:picLocks noChangeAspect="1"/>
        </xdr:cNvPicPr>
      </xdr:nvPicPr>
      <xdr:blipFill rotWithShape="1"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2064" y="68111"/>
          <a:ext cx="2774961" cy="729353"/>
        </a:xfrm>
        <a:prstGeom prst="rect">
          <a:avLst/>
        </a:prstGeom>
        <a:noFill/>
        <a:ln cap="flat">
          <a:noFill/>
        </a:ln>
      </xdr:spPr>
    </xdr:pic>
    <xdr:clientData/>
  </xdr:oneCellAnchor>
  <xdr:twoCellAnchor editAs="oneCell">
    <xdr:from>
      <xdr:col>2</xdr:col>
      <xdr:colOff>4305300</xdr:colOff>
      <xdr:row>0</xdr:row>
      <xdr:rowOff>171450</xdr:rowOff>
    </xdr:from>
    <xdr:to>
      <xdr:col>2</xdr:col>
      <xdr:colOff>5448291</xdr:colOff>
      <xdr:row>2</xdr:row>
      <xdr:rowOff>29199</xdr:rowOff>
    </xdr:to>
    <xdr:pic>
      <xdr:nvPicPr>
        <xdr:cNvPr id="190" name="Рисунок 189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96050" y="171450"/>
          <a:ext cx="1142991" cy="429249"/>
        </a:xfrm>
        <a:prstGeom prst="rect">
          <a:avLst/>
        </a:prstGeom>
      </xdr:spPr>
    </xdr:pic>
    <xdr:clientData/>
  </xdr:twoCellAnchor>
  <xdr:twoCellAnchor editAs="oneCell">
    <xdr:from>
      <xdr:col>1</xdr:col>
      <xdr:colOff>152399</xdr:colOff>
      <xdr:row>18</xdr:row>
      <xdr:rowOff>121914</xdr:rowOff>
    </xdr:from>
    <xdr:to>
      <xdr:col>1</xdr:col>
      <xdr:colOff>733424</xdr:colOff>
      <xdr:row>18</xdr:row>
      <xdr:rowOff>552450</xdr:rowOff>
    </xdr:to>
    <xdr:pic>
      <xdr:nvPicPr>
        <xdr:cNvPr id="185" name="图片 10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495424" y="9361164"/>
          <a:ext cx="581025" cy="430536"/>
        </a:xfrm>
        <a:prstGeom prst="rect">
          <a:avLst/>
        </a:prstGeom>
      </xdr:spPr>
    </xdr:pic>
    <xdr:clientData/>
  </xdr:twoCellAnchor>
  <xdr:twoCellAnchor>
    <xdr:from>
      <xdr:col>1</xdr:col>
      <xdr:colOff>139211</xdr:colOff>
      <xdr:row>48</xdr:row>
      <xdr:rowOff>197828</xdr:rowOff>
    </xdr:from>
    <xdr:to>
      <xdr:col>1</xdr:col>
      <xdr:colOff>703385</xdr:colOff>
      <xdr:row>48</xdr:row>
      <xdr:rowOff>549520</xdr:rowOff>
    </xdr:to>
    <xdr:pic>
      <xdr:nvPicPr>
        <xdr:cNvPr id="183" name="Рисунок 182"/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2029" t="24373" r="11938" b="20331"/>
        <a:stretch/>
      </xdr:blipFill>
      <xdr:spPr>
        <a:xfrm>
          <a:off x="1482236" y="22267253"/>
          <a:ext cx="564174" cy="351692"/>
        </a:xfrm>
        <a:prstGeom prst="rect">
          <a:avLst/>
        </a:prstGeom>
      </xdr:spPr>
    </xdr:pic>
    <xdr:clientData/>
  </xdr:twoCellAnchor>
  <xdr:twoCellAnchor>
    <xdr:from>
      <xdr:col>1</xdr:col>
      <xdr:colOff>168520</xdr:colOff>
      <xdr:row>49</xdr:row>
      <xdr:rowOff>190500</xdr:rowOff>
    </xdr:from>
    <xdr:to>
      <xdr:col>1</xdr:col>
      <xdr:colOff>740020</xdr:colOff>
      <xdr:row>49</xdr:row>
      <xdr:rowOff>534865</xdr:rowOff>
    </xdr:to>
    <xdr:pic>
      <xdr:nvPicPr>
        <xdr:cNvPr id="188" name="Рисунок 187"/>
        <xdr:cNvPicPr>
          <a:picLocks noChangeAspect="1"/>
        </xdr:cNvPicPr>
      </xdr:nvPicPr>
      <xdr:blipFill rotWithShape="1"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3922" t="23000" r="9792" b="23372"/>
        <a:stretch/>
      </xdr:blipFill>
      <xdr:spPr>
        <a:xfrm>
          <a:off x="1511545" y="24441150"/>
          <a:ext cx="571500" cy="344365"/>
        </a:xfrm>
        <a:prstGeom prst="rect">
          <a:avLst/>
        </a:prstGeom>
      </xdr:spPr>
    </xdr:pic>
    <xdr:clientData/>
  </xdr:twoCellAnchor>
  <xdr:twoCellAnchor>
    <xdr:from>
      <xdr:col>7</xdr:col>
      <xdr:colOff>661553</xdr:colOff>
      <xdr:row>67</xdr:row>
      <xdr:rowOff>193525</xdr:rowOff>
    </xdr:from>
    <xdr:to>
      <xdr:col>9</xdr:col>
      <xdr:colOff>20411</xdr:colOff>
      <xdr:row>67</xdr:row>
      <xdr:rowOff>646464</xdr:rowOff>
    </xdr:to>
    <xdr:pic>
      <xdr:nvPicPr>
        <xdr:cNvPr id="191" name="Рисунок 190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86678" y="37302925"/>
          <a:ext cx="682833" cy="452939"/>
        </a:xfrm>
        <a:prstGeom prst="rect">
          <a:avLst/>
        </a:prstGeom>
      </xdr:spPr>
    </xdr:pic>
    <xdr:clientData/>
  </xdr:twoCellAnchor>
  <xdr:twoCellAnchor>
    <xdr:from>
      <xdr:col>7</xdr:col>
      <xdr:colOff>641142</xdr:colOff>
      <xdr:row>78</xdr:row>
      <xdr:rowOff>48512</xdr:rowOff>
    </xdr:from>
    <xdr:to>
      <xdr:col>9</xdr:col>
      <xdr:colOff>0</xdr:colOff>
      <xdr:row>78</xdr:row>
      <xdr:rowOff>501451</xdr:rowOff>
    </xdr:to>
    <xdr:pic>
      <xdr:nvPicPr>
        <xdr:cNvPr id="192" name="Рисунок 191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66267" y="41520362"/>
          <a:ext cx="682833" cy="452939"/>
        </a:xfrm>
        <a:prstGeom prst="rect">
          <a:avLst/>
        </a:prstGeom>
      </xdr:spPr>
    </xdr:pic>
    <xdr:clientData/>
  </xdr:twoCellAnchor>
  <xdr:twoCellAnchor>
    <xdr:from>
      <xdr:col>7</xdr:col>
      <xdr:colOff>660192</xdr:colOff>
      <xdr:row>81</xdr:row>
      <xdr:rowOff>20325</xdr:rowOff>
    </xdr:from>
    <xdr:to>
      <xdr:col>9</xdr:col>
      <xdr:colOff>19050</xdr:colOff>
      <xdr:row>81</xdr:row>
      <xdr:rowOff>473264</xdr:rowOff>
    </xdr:to>
    <xdr:pic>
      <xdr:nvPicPr>
        <xdr:cNvPr id="193" name="Рисунок 192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85317" y="43149525"/>
          <a:ext cx="682833" cy="452939"/>
        </a:xfrm>
        <a:prstGeom prst="rect">
          <a:avLst/>
        </a:prstGeom>
      </xdr:spPr>
    </xdr:pic>
    <xdr:clientData/>
  </xdr:twoCellAnchor>
  <xdr:twoCellAnchor>
    <xdr:from>
      <xdr:col>7</xdr:col>
      <xdr:colOff>650860</xdr:colOff>
      <xdr:row>92</xdr:row>
      <xdr:rowOff>58619</xdr:rowOff>
    </xdr:from>
    <xdr:to>
      <xdr:col>9</xdr:col>
      <xdr:colOff>0</xdr:colOff>
      <xdr:row>92</xdr:row>
      <xdr:rowOff>511558</xdr:rowOff>
    </xdr:to>
    <xdr:pic>
      <xdr:nvPicPr>
        <xdr:cNvPr id="194" name="Рисунок 193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75985" y="48959969"/>
          <a:ext cx="673115" cy="452939"/>
        </a:xfrm>
        <a:prstGeom prst="rect">
          <a:avLst/>
        </a:prstGeom>
      </xdr:spPr>
    </xdr:pic>
    <xdr:clientData/>
  </xdr:twoCellAnchor>
  <xdr:twoCellAnchor>
    <xdr:from>
      <xdr:col>7</xdr:col>
      <xdr:colOff>650860</xdr:colOff>
      <xdr:row>97</xdr:row>
      <xdr:rowOff>30044</xdr:rowOff>
    </xdr:from>
    <xdr:to>
      <xdr:col>9</xdr:col>
      <xdr:colOff>0</xdr:colOff>
      <xdr:row>97</xdr:row>
      <xdr:rowOff>482983</xdr:rowOff>
    </xdr:to>
    <xdr:pic>
      <xdr:nvPicPr>
        <xdr:cNvPr id="195" name="Рисунок 194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75985" y="51141194"/>
          <a:ext cx="673115" cy="452939"/>
        </a:xfrm>
        <a:prstGeom prst="rect">
          <a:avLst/>
        </a:prstGeom>
      </xdr:spPr>
    </xdr:pic>
    <xdr:clientData/>
  </xdr:twoCellAnchor>
  <xdr:twoCellAnchor>
    <xdr:from>
      <xdr:col>7</xdr:col>
      <xdr:colOff>641335</xdr:colOff>
      <xdr:row>94</xdr:row>
      <xdr:rowOff>69085</xdr:rowOff>
    </xdr:from>
    <xdr:to>
      <xdr:col>8</xdr:col>
      <xdr:colOff>600075</xdr:colOff>
      <xdr:row>94</xdr:row>
      <xdr:rowOff>522024</xdr:rowOff>
    </xdr:to>
    <xdr:pic>
      <xdr:nvPicPr>
        <xdr:cNvPr id="196" name="Рисунок 195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50236" y="53461420"/>
          <a:ext cx="670498" cy="452939"/>
        </a:xfrm>
        <a:prstGeom prst="rect">
          <a:avLst/>
        </a:prstGeom>
      </xdr:spPr>
    </xdr:pic>
    <xdr:clientData/>
  </xdr:twoCellAnchor>
  <xdr:twoCellAnchor editAs="oneCell">
    <xdr:from>
      <xdr:col>1</xdr:col>
      <xdr:colOff>66676</xdr:colOff>
      <xdr:row>43</xdr:row>
      <xdr:rowOff>142875</xdr:rowOff>
    </xdr:from>
    <xdr:to>
      <xdr:col>1</xdr:col>
      <xdr:colOff>775528</xdr:colOff>
      <xdr:row>43</xdr:row>
      <xdr:rowOff>555624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9701" y="24393525"/>
          <a:ext cx="708852" cy="41274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19051</xdr:colOff>
      <xdr:row>50</xdr:row>
      <xdr:rowOff>28574</xdr:rowOff>
    </xdr:from>
    <xdr:to>
      <xdr:col>1</xdr:col>
      <xdr:colOff>819337</xdr:colOff>
      <xdr:row>50</xdr:row>
      <xdr:rowOff>714533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2076" y="28908374"/>
          <a:ext cx="800286" cy="685959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51</xdr:row>
      <xdr:rowOff>9525</xdr:rowOff>
    </xdr:from>
    <xdr:to>
      <xdr:col>1</xdr:col>
      <xdr:colOff>828861</xdr:colOff>
      <xdr:row>51</xdr:row>
      <xdr:rowOff>695484</xdr:rowOff>
    </xdr:to>
    <xdr:pic>
      <xdr:nvPicPr>
        <xdr:cNvPr id="198" name="Рисунок 197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600" y="29622750"/>
          <a:ext cx="800286" cy="68595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19051</xdr:colOff>
      <xdr:row>73</xdr:row>
      <xdr:rowOff>174945</xdr:rowOff>
    </xdr:from>
    <xdr:to>
      <xdr:col>1</xdr:col>
      <xdr:colOff>828675</xdr:colOff>
      <xdr:row>73</xdr:row>
      <xdr:rowOff>383135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2076" y="42494520"/>
          <a:ext cx="809624" cy="20819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75</xdr:row>
      <xdr:rowOff>159212</xdr:rowOff>
    </xdr:from>
    <xdr:to>
      <xdr:col>1</xdr:col>
      <xdr:colOff>838200</xdr:colOff>
      <xdr:row>75</xdr:row>
      <xdr:rowOff>361910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2550" y="43583687"/>
          <a:ext cx="828675" cy="202698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93</xdr:row>
      <xdr:rowOff>172402</xdr:rowOff>
    </xdr:from>
    <xdr:to>
      <xdr:col>1</xdr:col>
      <xdr:colOff>828676</xdr:colOff>
      <xdr:row>93</xdr:row>
      <xdr:rowOff>419050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601" y="52931377"/>
          <a:ext cx="800100" cy="246648"/>
        </a:xfrm>
        <a:prstGeom prst="rect">
          <a:avLst/>
        </a:prstGeom>
      </xdr:spPr>
    </xdr:pic>
    <xdr:clientData/>
  </xdr:twoCellAnchor>
  <xdr:twoCellAnchor editAs="oneCell">
    <xdr:from>
      <xdr:col>1</xdr:col>
      <xdr:colOff>8734</xdr:colOff>
      <xdr:row>94</xdr:row>
      <xdr:rowOff>180975</xdr:rowOff>
    </xdr:from>
    <xdr:to>
      <xdr:col>1</xdr:col>
      <xdr:colOff>838200</xdr:colOff>
      <xdr:row>94</xdr:row>
      <xdr:rowOff>428577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1759" y="53492400"/>
          <a:ext cx="829466" cy="247602"/>
        </a:xfrm>
        <a:prstGeom prst="rect">
          <a:avLst/>
        </a:prstGeom>
      </xdr:spPr>
    </xdr:pic>
    <xdr:clientData/>
  </xdr:twoCellAnchor>
  <xdr:twoCellAnchor>
    <xdr:from>
      <xdr:col>7</xdr:col>
      <xdr:colOff>657663</xdr:colOff>
      <xdr:row>93</xdr:row>
      <xdr:rowOff>1677</xdr:rowOff>
    </xdr:from>
    <xdr:to>
      <xdr:col>9</xdr:col>
      <xdr:colOff>9315</xdr:colOff>
      <xdr:row>93</xdr:row>
      <xdr:rowOff>454616</xdr:rowOff>
    </xdr:to>
    <xdr:pic>
      <xdr:nvPicPr>
        <xdr:cNvPr id="199" name="Рисунок 198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66564" y="52839259"/>
          <a:ext cx="670498" cy="452939"/>
        </a:xfrm>
        <a:prstGeom prst="rect">
          <a:avLst/>
        </a:prstGeom>
      </xdr:spPr>
    </xdr:pic>
    <xdr:clientData/>
  </xdr:twoCellAnchor>
  <xdr:twoCellAnchor>
    <xdr:from>
      <xdr:col>7</xdr:col>
      <xdr:colOff>630675</xdr:colOff>
      <xdr:row>75</xdr:row>
      <xdr:rowOff>58979</xdr:rowOff>
    </xdr:from>
    <xdr:to>
      <xdr:col>8</xdr:col>
      <xdr:colOff>596621</xdr:colOff>
      <xdr:row>75</xdr:row>
      <xdr:rowOff>511918</xdr:rowOff>
    </xdr:to>
    <xdr:pic>
      <xdr:nvPicPr>
        <xdr:cNvPr id="209" name="Рисунок 208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39576" y="43518100"/>
          <a:ext cx="677704" cy="452939"/>
        </a:xfrm>
        <a:prstGeom prst="rect">
          <a:avLst/>
        </a:prstGeom>
      </xdr:spPr>
    </xdr:pic>
    <xdr:clientData/>
  </xdr:twoCellAnchor>
  <xdr:twoCellAnchor>
    <xdr:from>
      <xdr:col>7</xdr:col>
      <xdr:colOff>641143</xdr:colOff>
      <xdr:row>73</xdr:row>
      <xdr:rowOff>48512</xdr:rowOff>
    </xdr:from>
    <xdr:to>
      <xdr:col>9</xdr:col>
      <xdr:colOff>1</xdr:colOff>
      <xdr:row>73</xdr:row>
      <xdr:rowOff>501451</xdr:rowOff>
    </xdr:to>
    <xdr:pic>
      <xdr:nvPicPr>
        <xdr:cNvPr id="210" name="Рисунок 209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50044" y="42398127"/>
          <a:ext cx="677704" cy="452939"/>
        </a:xfrm>
        <a:prstGeom prst="rect">
          <a:avLst/>
        </a:prstGeom>
      </xdr:spPr>
    </xdr:pic>
    <xdr:clientData/>
  </xdr:twoCellAnchor>
  <xdr:twoCellAnchor>
    <xdr:from>
      <xdr:col>7</xdr:col>
      <xdr:colOff>637763</xdr:colOff>
      <xdr:row>43</xdr:row>
      <xdr:rowOff>142079</xdr:rowOff>
    </xdr:from>
    <xdr:to>
      <xdr:col>9</xdr:col>
      <xdr:colOff>0</xdr:colOff>
      <xdr:row>43</xdr:row>
      <xdr:rowOff>603216</xdr:rowOff>
    </xdr:to>
    <xdr:pic>
      <xdr:nvPicPr>
        <xdr:cNvPr id="211" name="Рисунок 210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46664" y="24394194"/>
          <a:ext cx="681083" cy="461137"/>
        </a:xfrm>
        <a:prstGeom prst="rect">
          <a:avLst/>
        </a:prstGeom>
      </xdr:spPr>
    </xdr:pic>
    <xdr:clientData/>
  </xdr:twoCellAnchor>
  <xdr:twoCellAnchor>
    <xdr:from>
      <xdr:col>7</xdr:col>
      <xdr:colOff>648230</xdr:colOff>
      <xdr:row>48</xdr:row>
      <xdr:rowOff>110677</xdr:rowOff>
    </xdr:from>
    <xdr:to>
      <xdr:col>9</xdr:col>
      <xdr:colOff>10467</xdr:colOff>
      <xdr:row>48</xdr:row>
      <xdr:rowOff>571814</xdr:rowOff>
    </xdr:to>
    <xdr:pic>
      <xdr:nvPicPr>
        <xdr:cNvPr id="212" name="Рисунок 211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57131" y="27544770"/>
          <a:ext cx="681083" cy="461137"/>
        </a:xfrm>
        <a:prstGeom prst="rect">
          <a:avLst/>
        </a:prstGeom>
      </xdr:spPr>
    </xdr:pic>
    <xdr:clientData/>
  </xdr:twoCellAnchor>
  <xdr:twoCellAnchor>
    <xdr:from>
      <xdr:col>7</xdr:col>
      <xdr:colOff>648230</xdr:colOff>
      <xdr:row>49</xdr:row>
      <xdr:rowOff>194413</xdr:rowOff>
    </xdr:from>
    <xdr:to>
      <xdr:col>9</xdr:col>
      <xdr:colOff>10467</xdr:colOff>
      <xdr:row>49</xdr:row>
      <xdr:rowOff>655550</xdr:rowOff>
    </xdr:to>
    <xdr:pic>
      <xdr:nvPicPr>
        <xdr:cNvPr id="213" name="Рисунок 212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57131" y="28340265"/>
          <a:ext cx="681083" cy="461137"/>
        </a:xfrm>
        <a:prstGeom prst="rect">
          <a:avLst/>
        </a:prstGeom>
      </xdr:spPr>
    </xdr:pic>
    <xdr:clientData/>
  </xdr:twoCellAnchor>
  <xdr:twoCellAnchor>
    <xdr:from>
      <xdr:col>7</xdr:col>
      <xdr:colOff>637763</xdr:colOff>
      <xdr:row>50</xdr:row>
      <xdr:rowOff>100210</xdr:rowOff>
    </xdr:from>
    <xdr:to>
      <xdr:col>9</xdr:col>
      <xdr:colOff>0</xdr:colOff>
      <xdr:row>50</xdr:row>
      <xdr:rowOff>561347</xdr:rowOff>
    </xdr:to>
    <xdr:pic>
      <xdr:nvPicPr>
        <xdr:cNvPr id="214" name="Рисунок 213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46664" y="28978754"/>
          <a:ext cx="681083" cy="461137"/>
        </a:xfrm>
        <a:prstGeom prst="rect">
          <a:avLst/>
        </a:prstGeom>
      </xdr:spPr>
    </xdr:pic>
    <xdr:clientData/>
  </xdr:twoCellAnchor>
  <xdr:twoCellAnchor>
    <xdr:from>
      <xdr:col>7</xdr:col>
      <xdr:colOff>637763</xdr:colOff>
      <xdr:row>51</xdr:row>
      <xdr:rowOff>163013</xdr:rowOff>
    </xdr:from>
    <xdr:to>
      <xdr:col>9</xdr:col>
      <xdr:colOff>0</xdr:colOff>
      <xdr:row>51</xdr:row>
      <xdr:rowOff>624150</xdr:rowOff>
    </xdr:to>
    <xdr:pic>
      <xdr:nvPicPr>
        <xdr:cNvPr id="215" name="Рисунок 214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46664" y="29774249"/>
          <a:ext cx="681083" cy="461137"/>
        </a:xfrm>
        <a:prstGeom prst="rect">
          <a:avLst/>
        </a:prstGeom>
      </xdr:spPr>
    </xdr:pic>
    <xdr:clientData/>
  </xdr:twoCellAnchor>
  <xdr:twoCellAnchor>
    <xdr:from>
      <xdr:col>7</xdr:col>
      <xdr:colOff>638488</xdr:colOff>
      <xdr:row>32</xdr:row>
      <xdr:rowOff>94203</xdr:rowOff>
    </xdr:from>
    <xdr:to>
      <xdr:col>9</xdr:col>
      <xdr:colOff>725</xdr:colOff>
      <xdr:row>32</xdr:row>
      <xdr:rowOff>555340</xdr:rowOff>
    </xdr:to>
    <xdr:pic>
      <xdr:nvPicPr>
        <xdr:cNvPr id="221" name="Рисунок 220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47389" y="16998461"/>
          <a:ext cx="681083" cy="461137"/>
        </a:xfrm>
        <a:prstGeom prst="rect">
          <a:avLst/>
        </a:prstGeom>
      </xdr:spPr>
    </xdr:pic>
    <xdr:clientData/>
  </xdr:twoCellAnchor>
  <xdr:twoCellAnchor>
    <xdr:from>
      <xdr:col>7</xdr:col>
      <xdr:colOff>659423</xdr:colOff>
      <xdr:row>40</xdr:row>
      <xdr:rowOff>167473</xdr:rowOff>
    </xdr:from>
    <xdr:to>
      <xdr:col>9</xdr:col>
      <xdr:colOff>21660</xdr:colOff>
      <xdr:row>40</xdr:row>
      <xdr:rowOff>628610</xdr:rowOff>
    </xdr:to>
    <xdr:pic>
      <xdr:nvPicPr>
        <xdr:cNvPr id="223" name="Рисунок 222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68324" y="22242446"/>
          <a:ext cx="681083" cy="461137"/>
        </a:xfrm>
        <a:prstGeom prst="rect">
          <a:avLst/>
        </a:prstGeom>
      </xdr:spPr>
    </xdr:pic>
    <xdr:clientData/>
  </xdr:twoCellAnchor>
  <xdr:twoCellAnchor>
    <xdr:from>
      <xdr:col>7</xdr:col>
      <xdr:colOff>638489</xdr:colOff>
      <xdr:row>42</xdr:row>
      <xdr:rowOff>157005</xdr:rowOff>
    </xdr:from>
    <xdr:to>
      <xdr:col>9</xdr:col>
      <xdr:colOff>726</xdr:colOff>
      <xdr:row>42</xdr:row>
      <xdr:rowOff>618142</xdr:rowOff>
    </xdr:to>
    <xdr:pic>
      <xdr:nvPicPr>
        <xdr:cNvPr id="225" name="Рисунок 224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47390" y="23676428"/>
          <a:ext cx="681083" cy="461137"/>
        </a:xfrm>
        <a:prstGeom prst="rect">
          <a:avLst/>
        </a:prstGeom>
      </xdr:spPr>
    </xdr:pic>
    <xdr:clientData/>
  </xdr:twoCellAnchor>
  <xdr:twoCellAnchor>
    <xdr:from>
      <xdr:col>7</xdr:col>
      <xdr:colOff>628022</xdr:colOff>
      <xdr:row>36</xdr:row>
      <xdr:rowOff>167473</xdr:rowOff>
    </xdr:from>
    <xdr:to>
      <xdr:col>8</xdr:col>
      <xdr:colOff>597347</xdr:colOff>
      <xdr:row>36</xdr:row>
      <xdr:rowOff>628610</xdr:rowOff>
    </xdr:to>
    <xdr:pic>
      <xdr:nvPicPr>
        <xdr:cNvPr id="227" name="Рисунок 226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36923" y="19364011"/>
          <a:ext cx="681083" cy="461137"/>
        </a:xfrm>
        <a:prstGeom prst="rect">
          <a:avLst/>
        </a:prstGeom>
      </xdr:spPr>
    </xdr:pic>
    <xdr:clientData/>
  </xdr:twoCellAnchor>
  <xdr:twoCellAnchor>
    <xdr:from>
      <xdr:col>7</xdr:col>
      <xdr:colOff>659422</xdr:colOff>
      <xdr:row>22</xdr:row>
      <xdr:rowOff>125604</xdr:rowOff>
    </xdr:from>
    <xdr:to>
      <xdr:col>9</xdr:col>
      <xdr:colOff>21659</xdr:colOff>
      <xdr:row>22</xdr:row>
      <xdr:rowOff>586741</xdr:rowOff>
    </xdr:to>
    <xdr:pic>
      <xdr:nvPicPr>
        <xdr:cNvPr id="231" name="Рисунок 230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68323" y="11388131"/>
          <a:ext cx="681083" cy="461137"/>
        </a:xfrm>
        <a:prstGeom prst="rect">
          <a:avLst/>
        </a:prstGeom>
      </xdr:spPr>
    </xdr:pic>
    <xdr:clientData/>
  </xdr:twoCellAnchor>
  <xdr:twoCellAnchor>
    <xdr:from>
      <xdr:col>7</xdr:col>
      <xdr:colOff>617555</xdr:colOff>
      <xdr:row>23</xdr:row>
      <xdr:rowOff>115138</xdr:rowOff>
    </xdr:from>
    <xdr:to>
      <xdr:col>8</xdr:col>
      <xdr:colOff>586880</xdr:colOff>
      <xdr:row>23</xdr:row>
      <xdr:rowOff>576275</xdr:rowOff>
    </xdr:to>
    <xdr:pic>
      <xdr:nvPicPr>
        <xdr:cNvPr id="232" name="Рисунок 231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26456" y="12089424"/>
          <a:ext cx="681083" cy="461137"/>
        </a:xfrm>
        <a:prstGeom prst="rect">
          <a:avLst/>
        </a:prstGeom>
      </xdr:spPr>
    </xdr:pic>
    <xdr:clientData/>
  </xdr:twoCellAnchor>
  <xdr:twoCellAnchor>
    <xdr:from>
      <xdr:col>1</xdr:col>
      <xdr:colOff>125605</xdr:colOff>
      <xdr:row>24</xdr:row>
      <xdr:rowOff>115137</xdr:rowOff>
    </xdr:from>
    <xdr:to>
      <xdr:col>1</xdr:col>
      <xdr:colOff>777703</xdr:colOff>
      <xdr:row>24</xdr:row>
      <xdr:rowOff>562079</xdr:rowOff>
    </xdr:to>
    <xdr:pic>
      <xdr:nvPicPr>
        <xdr:cNvPr id="245" name="Рисунок 244"/>
        <xdr:cNvPicPr>
          <a:picLocks noChangeAspect="1"/>
        </xdr:cNvPicPr>
      </xdr:nvPicPr>
      <xdr:blipFill rotWithShape="1"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5269" t="13728" r="5590" b="14083"/>
        <a:stretch/>
      </xdr:blipFill>
      <xdr:spPr>
        <a:xfrm>
          <a:off x="1465385" y="12780247"/>
          <a:ext cx="652098" cy="446942"/>
        </a:xfrm>
        <a:prstGeom prst="rect">
          <a:avLst/>
        </a:prstGeom>
      </xdr:spPr>
    </xdr:pic>
    <xdr:clientData/>
  </xdr:twoCellAnchor>
  <xdr:twoCellAnchor>
    <xdr:from>
      <xdr:col>7</xdr:col>
      <xdr:colOff>638489</xdr:colOff>
      <xdr:row>24</xdr:row>
      <xdr:rowOff>115137</xdr:rowOff>
    </xdr:from>
    <xdr:to>
      <xdr:col>9</xdr:col>
      <xdr:colOff>726</xdr:colOff>
      <xdr:row>24</xdr:row>
      <xdr:rowOff>576274</xdr:rowOff>
    </xdr:to>
    <xdr:pic>
      <xdr:nvPicPr>
        <xdr:cNvPr id="250" name="Рисунок 249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47390" y="12780247"/>
          <a:ext cx="681083" cy="461137"/>
        </a:xfrm>
        <a:prstGeom prst="rect">
          <a:avLst/>
        </a:prstGeom>
      </xdr:spPr>
    </xdr:pic>
    <xdr:clientData/>
  </xdr:twoCellAnchor>
  <xdr:twoCellAnchor>
    <xdr:from>
      <xdr:col>7</xdr:col>
      <xdr:colOff>638488</xdr:colOff>
      <xdr:row>19</xdr:row>
      <xdr:rowOff>115137</xdr:rowOff>
    </xdr:from>
    <xdr:to>
      <xdr:col>9</xdr:col>
      <xdr:colOff>725</xdr:colOff>
      <xdr:row>19</xdr:row>
      <xdr:rowOff>576274</xdr:rowOff>
    </xdr:to>
    <xdr:pic>
      <xdr:nvPicPr>
        <xdr:cNvPr id="252" name="Рисунок 251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47389" y="10016950"/>
          <a:ext cx="681083" cy="461137"/>
        </a:xfrm>
        <a:prstGeom prst="rect">
          <a:avLst/>
        </a:prstGeom>
      </xdr:spPr>
    </xdr:pic>
    <xdr:clientData/>
  </xdr:twoCellAnchor>
  <xdr:twoCellAnchor>
    <xdr:from>
      <xdr:col>7</xdr:col>
      <xdr:colOff>648956</xdr:colOff>
      <xdr:row>18</xdr:row>
      <xdr:rowOff>104670</xdr:rowOff>
    </xdr:from>
    <xdr:to>
      <xdr:col>9</xdr:col>
      <xdr:colOff>11193</xdr:colOff>
      <xdr:row>18</xdr:row>
      <xdr:rowOff>565807</xdr:rowOff>
    </xdr:to>
    <xdr:pic>
      <xdr:nvPicPr>
        <xdr:cNvPr id="258" name="Рисунок 257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57857" y="9336593"/>
          <a:ext cx="681083" cy="461137"/>
        </a:xfrm>
        <a:prstGeom prst="rect">
          <a:avLst/>
        </a:prstGeom>
      </xdr:spPr>
    </xdr:pic>
    <xdr:clientData/>
  </xdr:twoCellAnchor>
  <xdr:twoCellAnchor>
    <xdr:from>
      <xdr:col>7</xdr:col>
      <xdr:colOff>648956</xdr:colOff>
      <xdr:row>17</xdr:row>
      <xdr:rowOff>104671</xdr:rowOff>
    </xdr:from>
    <xdr:to>
      <xdr:col>9</xdr:col>
      <xdr:colOff>11193</xdr:colOff>
      <xdr:row>17</xdr:row>
      <xdr:rowOff>565808</xdr:rowOff>
    </xdr:to>
    <xdr:pic>
      <xdr:nvPicPr>
        <xdr:cNvPr id="260" name="Рисунок 259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57857" y="8666704"/>
          <a:ext cx="681083" cy="461137"/>
        </a:xfrm>
        <a:prstGeom prst="rect">
          <a:avLst/>
        </a:prstGeom>
      </xdr:spPr>
    </xdr:pic>
    <xdr:clientData/>
  </xdr:twoCellAnchor>
  <xdr:twoCellAnchor>
    <xdr:from>
      <xdr:col>7</xdr:col>
      <xdr:colOff>638488</xdr:colOff>
      <xdr:row>55</xdr:row>
      <xdr:rowOff>167473</xdr:rowOff>
    </xdr:from>
    <xdr:to>
      <xdr:col>9</xdr:col>
      <xdr:colOff>725</xdr:colOff>
      <xdr:row>55</xdr:row>
      <xdr:rowOff>628610</xdr:rowOff>
    </xdr:to>
    <xdr:pic>
      <xdr:nvPicPr>
        <xdr:cNvPr id="262" name="Рисунок 261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47389" y="32908352"/>
          <a:ext cx="681083" cy="461137"/>
        </a:xfrm>
        <a:prstGeom prst="rect">
          <a:avLst/>
        </a:prstGeom>
      </xdr:spPr>
    </xdr:pic>
    <xdr:clientData/>
  </xdr:twoCellAnchor>
  <xdr:twoCellAnchor>
    <xdr:from>
      <xdr:col>1</xdr:col>
      <xdr:colOff>136072</xdr:colOff>
      <xdr:row>20</xdr:row>
      <xdr:rowOff>94204</xdr:rowOff>
    </xdr:from>
    <xdr:to>
      <xdr:col>1</xdr:col>
      <xdr:colOff>714900</xdr:colOff>
      <xdr:row>20</xdr:row>
      <xdr:rowOff>585108</xdr:rowOff>
    </xdr:to>
    <xdr:pic>
      <xdr:nvPicPr>
        <xdr:cNvPr id="263" name="Рисунок 262"/>
        <xdr:cNvPicPr>
          <a:picLocks noChangeAspect="1"/>
        </xdr:cNvPicPr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3684" t="10449" r="14125" b="9743"/>
        <a:stretch/>
      </xdr:blipFill>
      <xdr:spPr>
        <a:xfrm rot="10800000" flipV="1">
          <a:off x="1475852" y="10686841"/>
          <a:ext cx="578828" cy="490904"/>
        </a:xfrm>
        <a:prstGeom prst="rect">
          <a:avLst/>
        </a:prstGeom>
      </xdr:spPr>
    </xdr:pic>
    <xdr:clientData/>
  </xdr:twoCellAnchor>
  <xdr:twoCellAnchor>
    <xdr:from>
      <xdr:col>7</xdr:col>
      <xdr:colOff>648956</xdr:colOff>
      <xdr:row>20</xdr:row>
      <xdr:rowOff>157006</xdr:rowOff>
    </xdr:from>
    <xdr:to>
      <xdr:col>9</xdr:col>
      <xdr:colOff>11193</xdr:colOff>
      <xdr:row>20</xdr:row>
      <xdr:rowOff>618143</xdr:rowOff>
    </xdr:to>
    <xdr:pic>
      <xdr:nvPicPr>
        <xdr:cNvPr id="264" name="Рисунок 263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57857" y="10749643"/>
          <a:ext cx="681083" cy="461137"/>
        </a:xfrm>
        <a:prstGeom prst="rect">
          <a:avLst/>
        </a:prstGeom>
      </xdr:spPr>
    </xdr:pic>
    <xdr:clientData/>
  </xdr:twoCellAnchor>
  <xdr:twoCellAnchor>
    <xdr:from>
      <xdr:col>7</xdr:col>
      <xdr:colOff>638489</xdr:colOff>
      <xdr:row>63</xdr:row>
      <xdr:rowOff>125604</xdr:rowOff>
    </xdr:from>
    <xdr:to>
      <xdr:col>8</xdr:col>
      <xdr:colOff>604435</xdr:colOff>
      <xdr:row>63</xdr:row>
      <xdr:rowOff>578543</xdr:rowOff>
    </xdr:to>
    <xdr:pic>
      <xdr:nvPicPr>
        <xdr:cNvPr id="268" name="Рисунок 267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47390" y="38298873"/>
          <a:ext cx="677704" cy="452939"/>
        </a:xfrm>
        <a:prstGeom prst="rect">
          <a:avLst/>
        </a:prstGeom>
      </xdr:spPr>
    </xdr:pic>
    <xdr:clientData/>
  </xdr:twoCellAnchor>
  <xdr:twoCellAnchor>
    <xdr:from>
      <xdr:col>7</xdr:col>
      <xdr:colOff>628021</xdr:colOff>
      <xdr:row>60</xdr:row>
      <xdr:rowOff>125604</xdr:rowOff>
    </xdr:from>
    <xdr:to>
      <xdr:col>8</xdr:col>
      <xdr:colOff>593967</xdr:colOff>
      <xdr:row>60</xdr:row>
      <xdr:rowOff>578543</xdr:rowOff>
    </xdr:to>
    <xdr:pic>
      <xdr:nvPicPr>
        <xdr:cNvPr id="269" name="Рисунок 268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36922" y="36362472"/>
          <a:ext cx="677704" cy="452939"/>
        </a:xfrm>
        <a:prstGeom prst="rect">
          <a:avLst/>
        </a:prstGeom>
      </xdr:spPr>
    </xdr:pic>
    <xdr:clientData/>
  </xdr:twoCellAnchor>
  <xdr:twoCellAnchor>
    <xdr:from>
      <xdr:col>7</xdr:col>
      <xdr:colOff>638489</xdr:colOff>
      <xdr:row>66</xdr:row>
      <xdr:rowOff>104671</xdr:rowOff>
    </xdr:from>
    <xdr:to>
      <xdr:col>8</xdr:col>
      <xdr:colOff>604435</xdr:colOff>
      <xdr:row>66</xdr:row>
      <xdr:rowOff>557610</xdr:rowOff>
    </xdr:to>
    <xdr:pic>
      <xdr:nvPicPr>
        <xdr:cNvPr id="271" name="Рисунок 270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47390" y="40193407"/>
          <a:ext cx="677704" cy="452939"/>
        </a:xfrm>
        <a:prstGeom prst="rect">
          <a:avLst/>
        </a:prstGeom>
      </xdr:spPr>
    </xdr:pic>
    <xdr:clientData/>
  </xdr:twoCellAnchor>
  <xdr:twoCellAnchor>
    <xdr:from>
      <xdr:col>7</xdr:col>
      <xdr:colOff>628022</xdr:colOff>
      <xdr:row>57</xdr:row>
      <xdr:rowOff>188407</xdr:rowOff>
    </xdr:from>
    <xdr:to>
      <xdr:col>8</xdr:col>
      <xdr:colOff>597347</xdr:colOff>
      <xdr:row>57</xdr:row>
      <xdr:rowOff>649544</xdr:rowOff>
    </xdr:to>
    <xdr:pic>
      <xdr:nvPicPr>
        <xdr:cNvPr id="273" name="Рисунок 272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36923" y="34604011"/>
          <a:ext cx="681083" cy="461137"/>
        </a:xfrm>
        <a:prstGeom prst="rect">
          <a:avLst/>
        </a:prstGeom>
      </xdr:spPr>
    </xdr:pic>
    <xdr:clientData/>
  </xdr:twoCellAnchor>
  <xdr:twoCellAnchor>
    <xdr:from>
      <xdr:col>7</xdr:col>
      <xdr:colOff>617555</xdr:colOff>
      <xdr:row>24</xdr:row>
      <xdr:rowOff>115138</xdr:rowOff>
    </xdr:from>
    <xdr:to>
      <xdr:col>8</xdr:col>
      <xdr:colOff>586880</xdr:colOff>
      <xdr:row>24</xdr:row>
      <xdr:rowOff>576275</xdr:rowOff>
    </xdr:to>
    <xdr:pic>
      <xdr:nvPicPr>
        <xdr:cNvPr id="222" name="Рисунок 221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26456" y="12780248"/>
          <a:ext cx="681083" cy="461137"/>
        </a:xfrm>
        <a:prstGeom prst="rect">
          <a:avLst/>
        </a:prstGeom>
      </xdr:spPr>
    </xdr:pic>
    <xdr:clientData/>
  </xdr:twoCellAnchor>
  <xdr:twoCellAnchor>
    <xdr:from>
      <xdr:col>7</xdr:col>
      <xdr:colOff>617555</xdr:colOff>
      <xdr:row>63</xdr:row>
      <xdr:rowOff>115138</xdr:rowOff>
    </xdr:from>
    <xdr:to>
      <xdr:col>8</xdr:col>
      <xdr:colOff>586880</xdr:colOff>
      <xdr:row>63</xdr:row>
      <xdr:rowOff>576275</xdr:rowOff>
    </xdr:to>
    <xdr:pic>
      <xdr:nvPicPr>
        <xdr:cNvPr id="224" name="Рисунок 223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26456" y="13471072"/>
          <a:ext cx="681083" cy="461137"/>
        </a:xfrm>
        <a:prstGeom prst="rect">
          <a:avLst/>
        </a:prstGeom>
      </xdr:spPr>
    </xdr:pic>
    <xdr:clientData/>
  </xdr:twoCellAnchor>
  <xdr:twoCellAnchor>
    <xdr:from>
      <xdr:col>7</xdr:col>
      <xdr:colOff>690824</xdr:colOff>
      <xdr:row>65</xdr:row>
      <xdr:rowOff>41868</xdr:rowOff>
    </xdr:from>
    <xdr:to>
      <xdr:col>9</xdr:col>
      <xdr:colOff>45542</xdr:colOff>
      <xdr:row>65</xdr:row>
      <xdr:rowOff>503005</xdr:rowOff>
    </xdr:to>
    <xdr:pic>
      <xdr:nvPicPr>
        <xdr:cNvPr id="216" name="Рисунок 215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99725" y="39492115"/>
          <a:ext cx="673564" cy="461137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34</xdr:row>
      <xdr:rowOff>0</xdr:rowOff>
    </xdr:from>
    <xdr:to>
      <xdr:col>9</xdr:col>
      <xdr:colOff>74100</xdr:colOff>
      <xdr:row>34</xdr:row>
      <xdr:rowOff>461137</xdr:rowOff>
    </xdr:to>
    <xdr:pic>
      <xdr:nvPicPr>
        <xdr:cNvPr id="217" name="Рисунок 216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39500" y="19192875"/>
          <a:ext cx="683700" cy="461137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11</xdr:row>
      <xdr:rowOff>0</xdr:rowOff>
    </xdr:from>
    <xdr:to>
      <xdr:col>9</xdr:col>
      <xdr:colOff>18635</xdr:colOff>
      <xdr:row>11</xdr:row>
      <xdr:rowOff>461137</xdr:rowOff>
    </xdr:to>
    <xdr:pic>
      <xdr:nvPicPr>
        <xdr:cNvPr id="218" name="Рисунок 217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39500" y="4648200"/>
          <a:ext cx="628235" cy="46113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45</xdr:row>
      <xdr:rowOff>0</xdr:rowOff>
    </xdr:from>
    <xdr:ext cx="9528" cy="9528"/>
    <xdr:pic>
      <xdr:nvPicPr>
        <xdr:cNvPr id="9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12601575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45</xdr:row>
      <xdr:rowOff>0</xdr:rowOff>
    </xdr:from>
    <xdr:ext cx="9528" cy="9528"/>
    <xdr:pic>
      <xdr:nvPicPr>
        <xdr:cNvPr id="11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95350" y="12601575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7</xdr:row>
      <xdr:rowOff>0</xdr:rowOff>
    </xdr:from>
    <xdr:ext cx="9528" cy="38103"/>
    <xdr:pic>
      <xdr:nvPicPr>
        <xdr:cNvPr id="57" name="Рисунок 20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62607825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7</xdr:row>
      <xdr:rowOff>0</xdr:rowOff>
    </xdr:from>
    <xdr:ext cx="19046" cy="9528"/>
    <xdr:pic>
      <xdr:nvPicPr>
        <xdr:cNvPr id="58" name="Рисунок 21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26078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89</xdr:row>
      <xdr:rowOff>0</xdr:rowOff>
    </xdr:from>
    <xdr:ext cx="9528" cy="38103"/>
    <xdr:pic>
      <xdr:nvPicPr>
        <xdr:cNvPr id="61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64303275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89</xdr:row>
      <xdr:rowOff>0</xdr:rowOff>
    </xdr:from>
    <xdr:ext cx="19046" cy="9528"/>
    <xdr:pic>
      <xdr:nvPicPr>
        <xdr:cNvPr id="62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43032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10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22259925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12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22259925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45</xdr:row>
      <xdr:rowOff>0</xdr:rowOff>
    </xdr:from>
    <xdr:ext cx="9528" cy="9528"/>
    <xdr:pic>
      <xdr:nvPicPr>
        <xdr:cNvPr id="13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21250275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45</xdr:row>
      <xdr:rowOff>0</xdr:rowOff>
    </xdr:from>
    <xdr:ext cx="9528" cy="9528"/>
    <xdr:pic>
      <xdr:nvPicPr>
        <xdr:cNvPr id="14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21250275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15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190500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16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190500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45</xdr:row>
      <xdr:rowOff>0</xdr:rowOff>
    </xdr:from>
    <xdr:ext cx="9528" cy="9528"/>
    <xdr:pic>
      <xdr:nvPicPr>
        <xdr:cNvPr id="17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4813935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45</xdr:row>
      <xdr:rowOff>0</xdr:rowOff>
    </xdr:from>
    <xdr:ext cx="9528" cy="9528"/>
    <xdr:pic>
      <xdr:nvPicPr>
        <xdr:cNvPr id="18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4813935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45</xdr:row>
      <xdr:rowOff>0</xdr:rowOff>
    </xdr:from>
    <xdr:ext cx="9528" cy="9528"/>
    <xdr:pic>
      <xdr:nvPicPr>
        <xdr:cNvPr id="19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4813935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45</xdr:row>
      <xdr:rowOff>0</xdr:rowOff>
    </xdr:from>
    <xdr:ext cx="9528" cy="9528"/>
    <xdr:pic>
      <xdr:nvPicPr>
        <xdr:cNvPr id="20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4813935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21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2035969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22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2035969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23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2035969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24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2035969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25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2035969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26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2035969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27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2035969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28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2035969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twoCellAnchor>
    <xdr:from>
      <xdr:col>1</xdr:col>
      <xdr:colOff>304800</xdr:colOff>
      <xdr:row>9</xdr:row>
      <xdr:rowOff>52733</xdr:rowOff>
    </xdr:from>
    <xdr:to>
      <xdr:col>1</xdr:col>
      <xdr:colOff>542926</xdr:colOff>
      <xdr:row>9</xdr:row>
      <xdr:rowOff>459290</xdr:rowOff>
    </xdr:to>
    <xdr:pic>
      <xdr:nvPicPr>
        <xdr:cNvPr id="33" name="Рисунок 32" descr="https://uploads.beward.ru/images/products/70_70_30e0d1279f1f8d1b2a855ea510b57ba6.jpg?142917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52525" y="3024533"/>
          <a:ext cx="238126" cy="4065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247650</xdr:colOff>
      <xdr:row>15</xdr:row>
      <xdr:rowOff>76200</xdr:rowOff>
    </xdr:from>
    <xdr:to>
      <xdr:col>1</xdr:col>
      <xdr:colOff>561975</xdr:colOff>
      <xdr:row>15</xdr:row>
      <xdr:rowOff>469106</xdr:rowOff>
    </xdr:to>
    <xdr:pic>
      <xdr:nvPicPr>
        <xdr:cNvPr id="35" name="Рисунок 34" descr="https://uploads.beward.ru/_bwd/goods/images/s13220-m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95375" y="6219825"/>
          <a:ext cx="314325" cy="3929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231121</xdr:colOff>
      <xdr:row>16</xdr:row>
      <xdr:rowOff>25690</xdr:rowOff>
    </xdr:from>
    <xdr:to>
      <xdr:col>1</xdr:col>
      <xdr:colOff>623326</xdr:colOff>
      <xdr:row>16</xdr:row>
      <xdr:rowOff>475762</xdr:rowOff>
    </xdr:to>
    <xdr:pic>
      <xdr:nvPicPr>
        <xdr:cNvPr id="36" name="Рисунок 35" descr="https://uploads.beward.ru/_bwd/goods/images/s9463-m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8566" y="6651168"/>
          <a:ext cx="392205" cy="4500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238125</xdr:colOff>
      <xdr:row>17</xdr:row>
      <xdr:rowOff>26370</xdr:rowOff>
    </xdr:from>
    <xdr:to>
      <xdr:col>1</xdr:col>
      <xdr:colOff>637334</xdr:colOff>
      <xdr:row>17</xdr:row>
      <xdr:rowOff>484093</xdr:rowOff>
    </xdr:to>
    <xdr:pic>
      <xdr:nvPicPr>
        <xdr:cNvPr id="37" name="Рисунок 36" descr="https://uploads.beward.ru/_bwd/goods/images/s14086-m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5570" y="7156113"/>
          <a:ext cx="399209" cy="4577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206183</xdr:colOff>
      <xdr:row>11</xdr:row>
      <xdr:rowOff>50132</xdr:rowOff>
    </xdr:from>
    <xdr:to>
      <xdr:col>1</xdr:col>
      <xdr:colOff>631658</xdr:colOff>
      <xdr:row>11</xdr:row>
      <xdr:rowOff>461212</xdr:rowOff>
    </xdr:to>
    <xdr:pic>
      <xdr:nvPicPr>
        <xdr:cNvPr id="38" name="Рисунок 37" descr="https://uploads.beward.ru/images/products/70_70_3c44dc21e47b6c828688646a560440f3.jpg?195712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8420" y="4180974"/>
          <a:ext cx="425475" cy="411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210143</xdr:colOff>
      <xdr:row>12</xdr:row>
      <xdr:rowOff>60159</xdr:rowOff>
    </xdr:from>
    <xdr:to>
      <xdr:col>1</xdr:col>
      <xdr:colOff>641685</xdr:colOff>
      <xdr:row>12</xdr:row>
      <xdr:rowOff>477100</xdr:rowOff>
    </xdr:to>
    <xdr:pic>
      <xdr:nvPicPr>
        <xdr:cNvPr id="39" name="Рисунок 38" descr="https://uploads.beward.ru/images/products/70_70_dda6dc8037977735aad2ef7d8f15e4c8.jpg?323406"/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2380" y="4692317"/>
          <a:ext cx="431542" cy="4169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201168</xdr:colOff>
      <xdr:row>13</xdr:row>
      <xdr:rowOff>40105</xdr:rowOff>
    </xdr:from>
    <xdr:to>
      <xdr:col>1</xdr:col>
      <xdr:colOff>626643</xdr:colOff>
      <xdr:row>13</xdr:row>
      <xdr:rowOff>451184</xdr:rowOff>
    </xdr:to>
    <xdr:pic>
      <xdr:nvPicPr>
        <xdr:cNvPr id="40" name="Рисунок 39" descr="https://uploads.beward.ru/images/products/70_70_c977d2427cb159da8d0c84f80d3d62f6.jpg?274715"/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3405" y="5173579"/>
          <a:ext cx="425475" cy="4110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228656</xdr:colOff>
      <xdr:row>14</xdr:row>
      <xdr:rowOff>60159</xdr:rowOff>
    </xdr:from>
    <xdr:to>
      <xdr:col>1</xdr:col>
      <xdr:colOff>656724</xdr:colOff>
      <xdr:row>14</xdr:row>
      <xdr:rowOff>473744</xdr:rowOff>
    </xdr:to>
    <xdr:pic>
      <xdr:nvPicPr>
        <xdr:cNvPr id="41" name="Рисунок 40" descr="https://uploads.beward.ru/images/products/70_70_ce613d2b766b49492c08e8a581015390.jpg?282006"/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0893" y="5694948"/>
          <a:ext cx="428068" cy="4135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172830</xdr:colOff>
      <xdr:row>19</xdr:row>
      <xdr:rowOff>20053</xdr:rowOff>
    </xdr:from>
    <xdr:to>
      <xdr:col>1</xdr:col>
      <xdr:colOff>716879</xdr:colOff>
      <xdr:row>19</xdr:row>
      <xdr:rowOff>491289</xdr:rowOff>
    </xdr:to>
    <xdr:pic>
      <xdr:nvPicPr>
        <xdr:cNvPr id="42" name="Рисунок 41" descr="https://uploads.beward.ru/images/products/70_70_8089cd6bdaad0d68d8c1c32ca256d38e.jpg?411415"/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5067" y="7910764"/>
          <a:ext cx="544049" cy="4712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185954</xdr:colOff>
      <xdr:row>20</xdr:row>
      <xdr:rowOff>20052</xdr:rowOff>
    </xdr:from>
    <xdr:to>
      <xdr:col>1</xdr:col>
      <xdr:colOff>706853</xdr:colOff>
      <xdr:row>20</xdr:row>
      <xdr:rowOff>471237</xdr:rowOff>
    </xdr:to>
    <xdr:pic>
      <xdr:nvPicPr>
        <xdr:cNvPr id="43" name="Рисунок 42" descr="https://uploads.beward.ru/images/products/70_70_504d75b7f7dc1fc6dc9cd62fbd03ac89.jpg?414015"/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8191" y="8412078"/>
          <a:ext cx="520899" cy="4511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190733</xdr:colOff>
      <xdr:row>21</xdr:row>
      <xdr:rowOff>40107</xdr:rowOff>
    </xdr:from>
    <xdr:to>
      <xdr:col>1</xdr:col>
      <xdr:colOff>696828</xdr:colOff>
      <xdr:row>21</xdr:row>
      <xdr:rowOff>471239</xdr:rowOff>
    </xdr:to>
    <xdr:pic>
      <xdr:nvPicPr>
        <xdr:cNvPr id="44" name="Рисунок 43" descr="https://uploads.beward.ru/images/products/70_70_222169cced3a91b57ff0931ce6d4a825.jpg?241912"/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2970" y="8933449"/>
          <a:ext cx="506095" cy="4311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219959</xdr:colOff>
      <xdr:row>22</xdr:row>
      <xdr:rowOff>60158</xdr:rowOff>
    </xdr:from>
    <xdr:to>
      <xdr:col>1</xdr:col>
      <xdr:colOff>686803</xdr:colOff>
      <xdr:row>22</xdr:row>
      <xdr:rowOff>451184</xdr:rowOff>
    </xdr:to>
    <xdr:pic>
      <xdr:nvPicPr>
        <xdr:cNvPr id="45" name="Рисунок 44" descr="https://uploads.beward.ru/_bwd/goods/images/s13780-m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2196" y="9454816"/>
          <a:ext cx="466844" cy="391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244369</xdr:colOff>
      <xdr:row>23</xdr:row>
      <xdr:rowOff>80210</xdr:rowOff>
    </xdr:from>
    <xdr:to>
      <xdr:col>1</xdr:col>
      <xdr:colOff>706855</xdr:colOff>
      <xdr:row>23</xdr:row>
      <xdr:rowOff>441157</xdr:rowOff>
    </xdr:to>
    <xdr:pic>
      <xdr:nvPicPr>
        <xdr:cNvPr id="46" name="Рисунок 45" descr="https://uploads.beward.ru/images/products/70_70_37aa20bbadd77c27be10eaf796fbf5d2.jpg?064512"/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96606" y="9976184"/>
          <a:ext cx="462486" cy="3609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176346</xdr:colOff>
      <xdr:row>24</xdr:row>
      <xdr:rowOff>30078</xdr:rowOff>
    </xdr:from>
    <xdr:to>
      <xdr:col>1</xdr:col>
      <xdr:colOff>691818</xdr:colOff>
      <xdr:row>24</xdr:row>
      <xdr:rowOff>491290</xdr:rowOff>
    </xdr:to>
    <xdr:pic>
      <xdr:nvPicPr>
        <xdr:cNvPr id="47" name="Рисунок 46" descr="https://uploads.beward.ru/_bwd/goods/images/s14013-m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8583" y="10427367"/>
          <a:ext cx="515472" cy="4612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243833</xdr:colOff>
      <xdr:row>25</xdr:row>
      <xdr:rowOff>60158</xdr:rowOff>
    </xdr:from>
    <xdr:to>
      <xdr:col>1</xdr:col>
      <xdr:colOff>706854</xdr:colOff>
      <xdr:row>25</xdr:row>
      <xdr:rowOff>461211</xdr:rowOff>
    </xdr:to>
    <xdr:pic>
      <xdr:nvPicPr>
        <xdr:cNvPr id="48" name="Рисунок 47" descr="https://uploads.beward.ru/images/products/70_70_9ee490a90e573f6449b1f70432c9812c.jpg?341614"/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96070" y="10958763"/>
          <a:ext cx="463021" cy="4010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197531</xdr:colOff>
      <xdr:row>26</xdr:row>
      <xdr:rowOff>50131</xdr:rowOff>
    </xdr:from>
    <xdr:to>
      <xdr:col>1</xdr:col>
      <xdr:colOff>706854</xdr:colOff>
      <xdr:row>26</xdr:row>
      <xdr:rowOff>491289</xdr:rowOff>
    </xdr:to>
    <xdr:pic>
      <xdr:nvPicPr>
        <xdr:cNvPr id="49" name="Рисунок 48" descr="https://uploads.beward.ru/images/products/70_70_62d9bbdae4e0c51112a078b4a5813acc.jpg?270013"/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9768" y="11450052"/>
          <a:ext cx="509323" cy="441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214126</xdr:colOff>
      <xdr:row>27</xdr:row>
      <xdr:rowOff>60158</xdr:rowOff>
    </xdr:from>
    <xdr:to>
      <xdr:col>1</xdr:col>
      <xdr:colOff>716881</xdr:colOff>
      <xdr:row>27</xdr:row>
      <xdr:rowOff>481263</xdr:rowOff>
    </xdr:to>
    <xdr:pic>
      <xdr:nvPicPr>
        <xdr:cNvPr id="50" name="Рисунок 49" descr="https://uploads.beward.ru/_bwd/goods/images/s9377-m.jpg"/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6363" y="11961395"/>
          <a:ext cx="502755" cy="4211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120316</xdr:colOff>
      <xdr:row>29</xdr:row>
      <xdr:rowOff>50203</xdr:rowOff>
    </xdr:from>
    <xdr:to>
      <xdr:col>1</xdr:col>
      <xdr:colOff>731921</xdr:colOff>
      <xdr:row>29</xdr:row>
      <xdr:rowOff>495801</xdr:rowOff>
    </xdr:to>
    <xdr:pic>
      <xdr:nvPicPr>
        <xdr:cNvPr id="51" name="Рисунок 50" descr="https://uploads.beward.ru/_bwd/goods/images/s13540-m.jpg"/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2553" y="12703414"/>
          <a:ext cx="611605" cy="4455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150395</xdr:colOff>
      <xdr:row>30</xdr:row>
      <xdr:rowOff>32013</xdr:rowOff>
    </xdr:from>
    <xdr:to>
      <xdr:col>1</xdr:col>
      <xdr:colOff>731921</xdr:colOff>
      <xdr:row>30</xdr:row>
      <xdr:rowOff>455696</xdr:rowOff>
    </xdr:to>
    <xdr:pic>
      <xdr:nvPicPr>
        <xdr:cNvPr id="52" name="Рисунок 51" descr="https://uploads.beward.ru/_bwd/goods/images/s9080-m.jpg"/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2632" y="13186539"/>
          <a:ext cx="581526" cy="423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182993</xdr:colOff>
      <xdr:row>31</xdr:row>
      <xdr:rowOff>30079</xdr:rowOff>
    </xdr:from>
    <xdr:to>
      <xdr:col>1</xdr:col>
      <xdr:colOff>656723</xdr:colOff>
      <xdr:row>32</xdr:row>
      <xdr:rowOff>0</xdr:rowOff>
    </xdr:to>
    <xdr:pic>
      <xdr:nvPicPr>
        <xdr:cNvPr id="53" name="Рисунок 52" descr="https://uploads.beward.ru/_bwd/goods/images/s9151-m.jpg"/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5230" y="13685921"/>
          <a:ext cx="473730" cy="4712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219860</xdr:colOff>
      <xdr:row>33</xdr:row>
      <xdr:rowOff>40106</xdr:rowOff>
    </xdr:from>
    <xdr:to>
      <xdr:col>1</xdr:col>
      <xdr:colOff>686801</xdr:colOff>
      <xdr:row>33</xdr:row>
      <xdr:rowOff>471237</xdr:rowOff>
    </xdr:to>
    <xdr:pic>
      <xdr:nvPicPr>
        <xdr:cNvPr id="54" name="Рисунок 53" descr="https://uploads.beward.ru/images/products/70_70_ad51ee22f942731796afe84575dabeb3.jpg?102013"/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2097" y="14197264"/>
          <a:ext cx="466941" cy="4311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180473</xdr:colOff>
      <xdr:row>32</xdr:row>
      <xdr:rowOff>89091</xdr:rowOff>
    </xdr:from>
    <xdr:to>
      <xdr:col>1</xdr:col>
      <xdr:colOff>686802</xdr:colOff>
      <xdr:row>32</xdr:row>
      <xdr:rowOff>465221</xdr:rowOff>
    </xdr:to>
    <xdr:pic>
      <xdr:nvPicPr>
        <xdr:cNvPr id="55" name="Рисунок 54" descr="https://uploads.beward.ru/images/products/70_70_1dc730f709bdd2f8a6e402dcd7a0ba36.jpg?025512"/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2710" y="14246249"/>
          <a:ext cx="506329" cy="376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182017</xdr:colOff>
      <xdr:row>35</xdr:row>
      <xdr:rowOff>60158</xdr:rowOff>
    </xdr:from>
    <xdr:to>
      <xdr:col>1</xdr:col>
      <xdr:colOff>686803</xdr:colOff>
      <xdr:row>35</xdr:row>
      <xdr:rowOff>435142</xdr:rowOff>
    </xdr:to>
    <xdr:pic>
      <xdr:nvPicPr>
        <xdr:cNvPr id="56" name="Рисунок 55" descr="https://uploads.beward.ru/images/products/70_70_fad39f3e6c26a9eb8b179ba3ec4c30eb.jpg?073218"/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4254" y="15219947"/>
          <a:ext cx="504786" cy="374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263469</xdr:colOff>
      <xdr:row>34</xdr:row>
      <xdr:rowOff>40106</xdr:rowOff>
    </xdr:from>
    <xdr:to>
      <xdr:col>1</xdr:col>
      <xdr:colOff>686803</xdr:colOff>
      <xdr:row>34</xdr:row>
      <xdr:rowOff>461212</xdr:rowOff>
    </xdr:to>
    <xdr:pic>
      <xdr:nvPicPr>
        <xdr:cNvPr id="59" name="Рисунок 58" descr="https://uploads.beward.ru/images/products/70_70_c373970df07680fe52e2318c76fe8648.jpg?475715"/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15706" y="15199895"/>
          <a:ext cx="423334" cy="4211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199807</xdr:colOff>
      <xdr:row>36</xdr:row>
      <xdr:rowOff>30079</xdr:rowOff>
    </xdr:from>
    <xdr:to>
      <xdr:col>1</xdr:col>
      <xdr:colOff>666750</xdr:colOff>
      <xdr:row>36</xdr:row>
      <xdr:rowOff>461211</xdr:rowOff>
    </xdr:to>
    <xdr:pic>
      <xdr:nvPicPr>
        <xdr:cNvPr id="60" name="Рисунок 59" descr="https://uploads.beward.ru/_bwd/goods/images/s9334-m.jpg"/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2044" y="16192500"/>
          <a:ext cx="466943" cy="4311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203205</xdr:colOff>
      <xdr:row>37</xdr:row>
      <xdr:rowOff>40106</xdr:rowOff>
    </xdr:from>
    <xdr:to>
      <xdr:col>1</xdr:col>
      <xdr:colOff>646696</xdr:colOff>
      <xdr:row>37</xdr:row>
      <xdr:rowOff>481263</xdr:rowOff>
    </xdr:to>
    <xdr:pic>
      <xdr:nvPicPr>
        <xdr:cNvPr id="63" name="Рисунок 62" descr="https://uploads.beward.ru/images/products/70_70_0944a78700930b893871336071769818.jpg?062214"/>
        <xdr:cNvPicPr>
          <a:picLocks noChangeAspect="1" noChangeArrowheads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5442" y="16703843"/>
          <a:ext cx="443491" cy="4411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183100</xdr:colOff>
      <xdr:row>38</xdr:row>
      <xdr:rowOff>20053</xdr:rowOff>
    </xdr:from>
    <xdr:to>
      <xdr:col>1</xdr:col>
      <xdr:colOff>636670</xdr:colOff>
      <xdr:row>38</xdr:row>
      <xdr:rowOff>471236</xdr:rowOff>
    </xdr:to>
    <xdr:pic>
      <xdr:nvPicPr>
        <xdr:cNvPr id="64" name="Рисунок 63" descr="https://uploads.beward.ru/images/products/70_70_0944a78700930b893871336071769818.jpg?062214"/>
        <xdr:cNvPicPr>
          <a:picLocks noChangeAspect="1" noChangeArrowheads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5337" y="17185106"/>
          <a:ext cx="453570" cy="4511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180579</xdr:colOff>
      <xdr:row>39</xdr:row>
      <xdr:rowOff>50132</xdr:rowOff>
    </xdr:from>
    <xdr:to>
      <xdr:col>1</xdr:col>
      <xdr:colOff>666750</xdr:colOff>
      <xdr:row>39</xdr:row>
      <xdr:rowOff>471237</xdr:rowOff>
    </xdr:to>
    <xdr:pic>
      <xdr:nvPicPr>
        <xdr:cNvPr id="65" name="Рисунок 64" descr="https://uploads.beward.ru/_bwd/goods/images/s14288-m.jpg"/>
        <xdr:cNvPicPr>
          <a:picLocks noChangeAspect="1" noChangeArrowheads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2816" y="17716500"/>
          <a:ext cx="486171" cy="4211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221221</xdr:colOff>
      <xdr:row>40</xdr:row>
      <xdr:rowOff>50132</xdr:rowOff>
    </xdr:from>
    <xdr:to>
      <xdr:col>1</xdr:col>
      <xdr:colOff>646696</xdr:colOff>
      <xdr:row>40</xdr:row>
      <xdr:rowOff>461211</xdr:rowOff>
    </xdr:to>
    <xdr:pic>
      <xdr:nvPicPr>
        <xdr:cNvPr id="66" name="Рисунок 65" descr="https://uploads.beward.ru/_bwd/goods/images/s14067-m.jpg"/>
        <xdr:cNvPicPr>
          <a:picLocks noChangeAspect="1" noChangeArrowheads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3458" y="18217816"/>
          <a:ext cx="425475" cy="4110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189739</xdr:colOff>
      <xdr:row>41</xdr:row>
      <xdr:rowOff>30080</xdr:rowOff>
    </xdr:from>
    <xdr:to>
      <xdr:col>1</xdr:col>
      <xdr:colOff>656723</xdr:colOff>
      <xdr:row>41</xdr:row>
      <xdr:rowOff>481264</xdr:rowOff>
    </xdr:to>
    <xdr:pic>
      <xdr:nvPicPr>
        <xdr:cNvPr id="67" name="Рисунок 66" descr="https://uploads.beward.ru/_bwd/goods/images/s14014-m.jpg"/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1976" y="18699080"/>
          <a:ext cx="466984" cy="451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199766</xdr:colOff>
      <xdr:row>42</xdr:row>
      <xdr:rowOff>30079</xdr:rowOff>
    </xdr:from>
    <xdr:to>
      <xdr:col>1</xdr:col>
      <xdr:colOff>666750</xdr:colOff>
      <xdr:row>42</xdr:row>
      <xdr:rowOff>481263</xdr:rowOff>
    </xdr:to>
    <xdr:pic>
      <xdr:nvPicPr>
        <xdr:cNvPr id="68" name="Рисунок 67" descr="https://uploads.beward.ru/_bwd/goods/images/s14032-m.jpg"/>
        <xdr:cNvPicPr>
          <a:picLocks noChangeAspect="1" noChangeArrowheads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2003" y="19200395"/>
          <a:ext cx="466984" cy="451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199764</xdr:colOff>
      <xdr:row>43</xdr:row>
      <xdr:rowOff>30078</xdr:rowOff>
    </xdr:from>
    <xdr:to>
      <xdr:col>1</xdr:col>
      <xdr:colOff>666749</xdr:colOff>
      <xdr:row>43</xdr:row>
      <xdr:rowOff>481262</xdr:rowOff>
    </xdr:to>
    <xdr:pic>
      <xdr:nvPicPr>
        <xdr:cNvPr id="69" name="Рисунок 68" descr="https://uploads.beward.ru/_bwd/goods/images/s14054-m.jpg"/>
        <xdr:cNvPicPr>
          <a:picLocks noChangeAspect="1" noChangeArrowheads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2001" y="19701710"/>
          <a:ext cx="466985" cy="451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181440</xdr:colOff>
      <xdr:row>45</xdr:row>
      <xdr:rowOff>40105</xdr:rowOff>
    </xdr:from>
    <xdr:to>
      <xdr:col>1</xdr:col>
      <xdr:colOff>666750</xdr:colOff>
      <xdr:row>45</xdr:row>
      <xdr:rowOff>453531</xdr:rowOff>
    </xdr:to>
    <xdr:pic>
      <xdr:nvPicPr>
        <xdr:cNvPr id="70" name="Рисунок 69" descr="https://uploads.beward.ru/images/products/70_70_603eec88e534b5c18d34eeee0444a268.jpg?113610"/>
        <xdr:cNvPicPr>
          <a:picLocks noChangeAspect="1" noChangeArrowheads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3677" y="20463710"/>
          <a:ext cx="485310" cy="4134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181440</xdr:colOff>
      <xdr:row>49</xdr:row>
      <xdr:rowOff>40105</xdr:rowOff>
    </xdr:from>
    <xdr:to>
      <xdr:col>1</xdr:col>
      <xdr:colOff>666750</xdr:colOff>
      <xdr:row>49</xdr:row>
      <xdr:rowOff>453531</xdr:rowOff>
    </xdr:to>
    <xdr:pic>
      <xdr:nvPicPr>
        <xdr:cNvPr id="72" name="Рисунок 71" descr="https://uploads.beward.ru/images/products/70_70_687b5e8a5e901045ea9633bc370649d3.jpg?121610"/>
        <xdr:cNvPicPr>
          <a:picLocks noChangeAspect="1" noChangeArrowheads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3677" y="22468973"/>
          <a:ext cx="485310" cy="4134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181440</xdr:colOff>
      <xdr:row>46</xdr:row>
      <xdr:rowOff>40104</xdr:rowOff>
    </xdr:from>
    <xdr:to>
      <xdr:col>1</xdr:col>
      <xdr:colOff>666750</xdr:colOff>
      <xdr:row>46</xdr:row>
      <xdr:rowOff>446597</xdr:rowOff>
    </xdr:to>
    <xdr:pic>
      <xdr:nvPicPr>
        <xdr:cNvPr id="73" name="Рисунок 72" descr="https://uploads.beward.ru/_bwd/goods/images/s8645-m.jpg"/>
        <xdr:cNvPicPr>
          <a:picLocks noChangeAspect="1" noChangeArrowheads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3677" y="20965025"/>
          <a:ext cx="485310" cy="4064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178848</xdr:colOff>
      <xdr:row>51</xdr:row>
      <xdr:rowOff>40104</xdr:rowOff>
    </xdr:from>
    <xdr:to>
      <xdr:col>1</xdr:col>
      <xdr:colOff>657225</xdr:colOff>
      <xdr:row>52</xdr:row>
      <xdr:rowOff>21543</xdr:rowOff>
    </xdr:to>
    <xdr:pic>
      <xdr:nvPicPr>
        <xdr:cNvPr id="74" name="Рисунок 73" descr="https://uploads.beward.ru/_bwd/goods/images/s13698-m.jpg"/>
        <xdr:cNvPicPr>
          <a:picLocks noChangeAspect="1" noChangeArrowheads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1085" y="23471604"/>
          <a:ext cx="478377" cy="4827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210134</xdr:colOff>
      <xdr:row>52</xdr:row>
      <xdr:rowOff>40105</xdr:rowOff>
    </xdr:from>
    <xdr:to>
      <xdr:col>1</xdr:col>
      <xdr:colOff>657225</xdr:colOff>
      <xdr:row>52</xdr:row>
      <xdr:rowOff>491289</xdr:rowOff>
    </xdr:to>
    <xdr:pic>
      <xdr:nvPicPr>
        <xdr:cNvPr id="75" name="Рисунок 74" descr="https://uploads.beward.ru/_bwd/goods/images/s11060-m.jpg"/>
        <xdr:cNvPicPr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2371" y="23972921"/>
          <a:ext cx="447091" cy="451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181440</xdr:colOff>
      <xdr:row>54</xdr:row>
      <xdr:rowOff>40105</xdr:rowOff>
    </xdr:from>
    <xdr:to>
      <xdr:col>1</xdr:col>
      <xdr:colOff>666750</xdr:colOff>
      <xdr:row>54</xdr:row>
      <xdr:rowOff>495129</xdr:rowOff>
    </xdr:to>
    <xdr:pic>
      <xdr:nvPicPr>
        <xdr:cNvPr id="76" name="Рисунок 75" descr="https://uploads.beward.ru/images/products/70_70_b96fe2eb7c3ed21e7b40d5afd4e7c07e.jpg?052013"/>
        <xdr:cNvPicPr>
          <a:picLocks noChangeAspect="1" noChangeArrowheads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3677" y="24975552"/>
          <a:ext cx="485310" cy="455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181440</xdr:colOff>
      <xdr:row>53</xdr:row>
      <xdr:rowOff>40105</xdr:rowOff>
    </xdr:from>
    <xdr:to>
      <xdr:col>1</xdr:col>
      <xdr:colOff>666750</xdr:colOff>
      <xdr:row>53</xdr:row>
      <xdr:rowOff>495129</xdr:rowOff>
    </xdr:to>
    <xdr:pic>
      <xdr:nvPicPr>
        <xdr:cNvPr id="77" name="Рисунок 76" descr="https://uploads.beward.ru/images/products/70_70_e1bd3803eb486b5ea92a88da7b4bb013.jpg?324907"/>
        <xdr:cNvPicPr>
          <a:picLocks noChangeAspect="1" noChangeArrowheads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3677" y="24474237"/>
          <a:ext cx="485310" cy="455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181440</xdr:colOff>
      <xdr:row>47</xdr:row>
      <xdr:rowOff>40105</xdr:rowOff>
    </xdr:from>
    <xdr:to>
      <xdr:col>1</xdr:col>
      <xdr:colOff>666750</xdr:colOff>
      <xdr:row>47</xdr:row>
      <xdr:rowOff>453531</xdr:rowOff>
    </xdr:to>
    <xdr:pic>
      <xdr:nvPicPr>
        <xdr:cNvPr id="78" name="Рисунок 77" descr="https://uploads.beward.ru/images/products/70_70_4dec0a35b8e066fc76da27a03648ceda.jpg?311010"/>
        <xdr:cNvPicPr>
          <a:picLocks noChangeAspect="1" noChangeArrowheads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3677" y="21466342"/>
          <a:ext cx="485310" cy="4134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203098</xdr:colOff>
      <xdr:row>48</xdr:row>
      <xdr:rowOff>30078</xdr:rowOff>
    </xdr:from>
    <xdr:to>
      <xdr:col>1</xdr:col>
      <xdr:colOff>666750</xdr:colOff>
      <xdr:row>48</xdr:row>
      <xdr:rowOff>491289</xdr:rowOff>
    </xdr:to>
    <xdr:pic>
      <xdr:nvPicPr>
        <xdr:cNvPr id="79" name="Рисунок 78" descr="https://uploads.beward.ru/images/products/70_70_850fa871185fc97775dc988c634a6a81.jpg?354807"/>
        <xdr:cNvPicPr>
          <a:picLocks noChangeAspect="1" noChangeArrowheads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5335" y="21957631"/>
          <a:ext cx="463652" cy="4612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181440</xdr:colOff>
      <xdr:row>50</xdr:row>
      <xdr:rowOff>40105</xdr:rowOff>
    </xdr:from>
    <xdr:to>
      <xdr:col>1</xdr:col>
      <xdr:colOff>666750</xdr:colOff>
      <xdr:row>50</xdr:row>
      <xdr:rowOff>453531</xdr:rowOff>
    </xdr:to>
    <xdr:pic>
      <xdr:nvPicPr>
        <xdr:cNvPr id="80" name="Рисунок 79" descr="https://uploads.beward.ru/images/products/70_70_dd3727d53eef9f42f4b9e36b50e91cd6.jpg?312910"/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3677" y="22970289"/>
          <a:ext cx="485310" cy="4134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181440</xdr:colOff>
      <xdr:row>55</xdr:row>
      <xdr:rowOff>40104</xdr:rowOff>
    </xdr:from>
    <xdr:to>
      <xdr:col>1</xdr:col>
      <xdr:colOff>628650</xdr:colOff>
      <xdr:row>55</xdr:row>
      <xdr:rowOff>481805</xdr:rowOff>
    </xdr:to>
    <xdr:pic>
      <xdr:nvPicPr>
        <xdr:cNvPr id="81" name="Рисунок 80" descr="https://uploads.beward.ru/_bwd/goods/images/s14056-m.jpg"/>
        <xdr:cNvPicPr>
          <a:picLocks noChangeAspect="1" noChangeArrowheads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9165" y="25205154"/>
          <a:ext cx="447210" cy="4417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214282</xdr:colOff>
      <xdr:row>56</xdr:row>
      <xdr:rowOff>66675</xdr:rowOff>
    </xdr:from>
    <xdr:to>
      <xdr:col>1</xdr:col>
      <xdr:colOff>666749</xdr:colOff>
      <xdr:row>56</xdr:row>
      <xdr:rowOff>432731</xdr:rowOff>
    </xdr:to>
    <xdr:pic>
      <xdr:nvPicPr>
        <xdr:cNvPr id="82" name="Рисунок 81" descr="https://uploads.beward.ru/_bwd/goods/images/s14051-m.jpg"/>
        <xdr:cNvPicPr>
          <a:picLocks noChangeAspect="1" noChangeArrowheads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2007" y="25736550"/>
          <a:ext cx="452467" cy="3660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181440</xdr:colOff>
      <xdr:row>57</xdr:row>
      <xdr:rowOff>40104</xdr:rowOff>
    </xdr:from>
    <xdr:to>
      <xdr:col>1</xdr:col>
      <xdr:colOff>666750</xdr:colOff>
      <xdr:row>57</xdr:row>
      <xdr:rowOff>418865</xdr:rowOff>
    </xdr:to>
    <xdr:pic>
      <xdr:nvPicPr>
        <xdr:cNvPr id="83" name="Рисунок 82" descr="https://uploads.beward.ru/_bwd/goods/images/s14174-m.jpg"/>
        <xdr:cNvPicPr>
          <a:picLocks noChangeAspect="1" noChangeArrowheads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3677" y="26479499"/>
          <a:ext cx="485310" cy="3787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181440</xdr:colOff>
      <xdr:row>58</xdr:row>
      <xdr:rowOff>40105</xdr:rowOff>
    </xdr:from>
    <xdr:to>
      <xdr:col>1</xdr:col>
      <xdr:colOff>666750</xdr:colOff>
      <xdr:row>58</xdr:row>
      <xdr:rowOff>418865</xdr:rowOff>
    </xdr:to>
    <xdr:pic>
      <xdr:nvPicPr>
        <xdr:cNvPr id="84" name="Рисунок 83" descr="https://uploads.beward.ru/_bwd/goods/images/s14173-m.jpg"/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3677" y="26980816"/>
          <a:ext cx="485310" cy="378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181440</xdr:colOff>
      <xdr:row>60</xdr:row>
      <xdr:rowOff>40105</xdr:rowOff>
    </xdr:from>
    <xdr:to>
      <xdr:col>1</xdr:col>
      <xdr:colOff>666750</xdr:colOff>
      <xdr:row>60</xdr:row>
      <xdr:rowOff>481263</xdr:rowOff>
    </xdr:to>
    <xdr:pic>
      <xdr:nvPicPr>
        <xdr:cNvPr id="85" name="Рисунок 84" descr="https://uploads.beward.ru/images/products/70_70_518ade49d33f3b2fe06b98669a4636a7.jpg?552114"/>
        <xdr:cNvPicPr>
          <a:picLocks noChangeAspect="1" noChangeArrowheads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3677" y="27732789"/>
          <a:ext cx="485310" cy="441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181440</xdr:colOff>
      <xdr:row>61</xdr:row>
      <xdr:rowOff>40105</xdr:rowOff>
    </xdr:from>
    <xdr:to>
      <xdr:col>1</xdr:col>
      <xdr:colOff>666750</xdr:colOff>
      <xdr:row>61</xdr:row>
      <xdr:rowOff>481263</xdr:rowOff>
    </xdr:to>
    <xdr:pic>
      <xdr:nvPicPr>
        <xdr:cNvPr id="86" name="Рисунок 85" descr="https://uploads.beward.ru/images/products/70_70_bae632f72d3f016e53bfe7de64a218c9.jpg?010314"/>
        <xdr:cNvPicPr>
          <a:picLocks noChangeAspect="1" noChangeArrowheads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3677" y="28234105"/>
          <a:ext cx="485310" cy="441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181440</xdr:colOff>
      <xdr:row>62</xdr:row>
      <xdr:rowOff>40105</xdr:rowOff>
    </xdr:from>
    <xdr:to>
      <xdr:col>1</xdr:col>
      <xdr:colOff>666750</xdr:colOff>
      <xdr:row>62</xdr:row>
      <xdr:rowOff>481263</xdr:rowOff>
    </xdr:to>
    <xdr:pic>
      <xdr:nvPicPr>
        <xdr:cNvPr id="87" name="Рисунок 86" descr="https://uploads.beward.ru/images/products/70_70_f3dd950e8b7e02274a7781b2e55e6527.jpg?124514"/>
        <xdr:cNvPicPr>
          <a:picLocks noChangeAspect="1" noChangeArrowheads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3677" y="28735421"/>
          <a:ext cx="485310" cy="441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241695</xdr:colOff>
      <xdr:row>64</xdr:row>
      <xdr:rowOff>40106</xdr:rowOff>
    </xdr:from>
    <xdr:to>
      <xdr:col>1</xdr:col>
      <xdr:colOff>651710</xdr:colOff>
      <xdr:row>64</xdr:row>
      <xdr:rowOff>395247</xdr:rowOff>
    </xdr:to>
    <xdr:pic>
      <xdr:nvPicPr>
        <xdr:cNvPr id="88" name="Рисунок 87" descr="https://uploads.beward.ru/images/products/70_70_7de4012a9c5420e7bd4fb9e68acb5aaf.jpg?391114"/>
        <xdr:cNvPicPr>
          <a:picLocks noChangeAspect="1" noChangeArrowheads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93932" y="29487395"/>
          <a:ext cx="410015" cy="3551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215732</xdr:colOff>
      <xdr:row>65</xdr:row>
      <xdr:rowOff>47547</xdr:rowOff>
    </xdr:from>
    <xdr:to>
      <xdr:col>1</xdr:col>
      <xdr:colOff>555458</xdr:colOff>
      <xdr:row>65</xdr:row>
      <xdr:rowOff>455404</xdr:rowOff>
    </xdr:to>
    <xdr:pic>
      <xdr:nvPicPr>
        <xdr:cNvPr id="89" name="Рисунок 88" descr="https://uploads.beward.ru/images/products/70_70_95c1f4e8a5053419c6c127dc43b4d063.jpg?300217"/>
        <xdr:cNvPicPr>
          <a:picLocks noChangeAspect="1" noChangeArrowheads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7969" y="29996152"/>
          <a:ext cx="339726" cy="407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215732</xdr:colOff>
      <xdr:row>66</xdr:row>
      <xdr:rowOff>47547</xdr:rowOff>
    </xdr:from>
    <xdr:to>
      <xdr:col>1</xdr:col>
      <xdr:colOff>555458</xdr:colOff>
      <xdr:row>66</xdr:row>
      <xdr:rowOff>455404</xdr:rowOff>
    </xdr:to>
    <xdr:pic>
      <xdr:nvPicPr>
        <xdr:cNvPr id="91" name="Рисунок 90" descr="https://uploads.beward.ru/images/products/70_70_95c1f4e8a5053419c6c127dc43b4d063.jpg?300217"/>
        <xdr:cNvPicPr>
          <a:picLocks noChangeAspect="1" noChangeArrowheads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7969" y="30497468"/>
          <a:ext cx="339726" cy="407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272142</xdr:colOff>
      <xdr:row>67</xdr:row>
      <xdr:rowOff>47549</xdr:rowOff>
    </xdr:from>
    <xdr:to>
      <xdr:col>1</xdr:col>
      <xdr:colOff>547438</xdr:colOff>
      <xdr:row>67</xdr:row>
      <xdr:rowOff>455406</xdr:rowOff>
    </xdr:to>
    <xdr:pic>
      <xdr:nvPicPr>
        <xdr:cNvPr id="92" name="Рисунок 91" descr="https://uploads.beward.ru/_bwd/goods/images/s10898-m.jpg"/>
        <xdr:cNvPicPr>
          <a:picLocks noChangeAspect="1" noChangeArrowheads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24379" y="30998786"/>
          <a:ext cx="275296" cy="407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226550</xdr:colOff>
      <xdr:row>68</xdr:row>
      <xdr:rowOff>47547</xdr:rowOff>
    </xdr:from>
    <xdr:to>
      <xdr:col>1</xdr:col>
      <xdr:colOff>595564</xdr:colOff>
      <xdr:row>68</xdr:row>
      <xdr:rowOff>455404</xdr:rowOff>
    </xdr:to>
    <xdr:pic>
      <xdr:nvPicPr>
        <xdr:cNvPr id="93" name="Рисунок 92" descr="https://uploads.beward.ru/images/products/70_70_b89d2161cebf10f640829cc857039f9d.jpg?470711"/>
        <xdr:cNvPicPr>
          <a:picLocks noChangeAspect="1" noChangeArrowheads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8787" y="31500100"/>
          <a:ext cx="369014" cy="407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226550</xdr:colOff>
      <xdr:row>69</xdr:row>
      <xdr:rowOff>47547</xdr:rowOff>
    </xdr:from>
    <xdr:to>
      <xdr:col>1</xdr:col>
      <xdr:colOff>595564</xdr:colOff>
      <xdr:row>69</xdr:row>
      <xdr:rowOff>455404</xdr:rowOff>
    </xdr:to>
    <xdr:pic>
      <xdr:nvPicPr>
        <xdr:cNvPr id="94" name="Рисунок 93" descr="https://uploads.beward.ru/images/products/70_70_7b608b8109b2931629bd1ae3b57aa9cd.jpg?442011"/>
        <xdr:cNvPicPr>
          <a:picLocks noChangeAspect="1" noChangeArrowheads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8787" y="32001415"/>
          <a:ext cx="369014" cy="407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241695</xdr:colOff>
      <xdr:row>70</xdr:row>
      <xdr:rowOff>45895</xdr:rowOff>
    </xdr:from>
    <xdr:to>
      <xdr:col>1</xdr:col>
      <xdr:colOff>651710</xdr:colOff>
      <xdr:row>70</xdr:row>
      <xdr:rowOff>442037</xdr:rowOff>
    </xdr:to>
    <xdr:pic>
      <xdr:nvPicPr>
        <xdr:cNvPr id="95" name="Рисунок 94" descr="https://uploads.beward.ru/images/products/70_70_ad2678a0c80154867333d4ca75b1e6b3.jpg?300514"/>
        <xdr:cNvPicPr>
          <a:picLocks noChangeAspect="1" noChangeArrowheads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93932" y="32501079"/>
          <a:ext cx="410015" cy="3961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282165</xdr:colOff>
      <xdr:row>71</xdr:row>
      <xdr:rowOff>47549</xdr:rowOff>
    </xdr:from>
    <xdr:to>
      <xdr:col>1</xdr:col>
      <xdr:colOff>557461</xdr:colOff>
      <xdr:row>71</xdr:row>
      <xdr:rowOff>455406</xdr:rowOff>
    </xdr:to>
    <xdr:pic>
      <xdr:nvPicPr>
        <xdr:cNvPr id="96" name="Рисунок 95" descr="https://uploads.beward.ru/_bwd/goods/images/s10915-m.jpg"/>
        <xdr:cNvPicPr>
          <a:picLocks noChangeAspect="1" noChangeArrowheads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34402" y="33004049"/>
          <a:ext cx="275296" cy="407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161486</xdr:colOff>
      <xdr:row>72</xdr:row>
      <xdr:rowOff>82274</xdr:rowOff>
    </xdr:from>
    <xdr:to>
      <xdr:col>1</xdr:col>
      <xdr:colOff>695354</xdr:colOff>
      <xdr:row>72</xdr:row>
      <xdr:rowOff>471236</xdr:rowOff>
    </xdr:to>
    <xdr:pic>
      <xdr:nvPicPr>
        <xdr:cNvPr id="97" name="Рисунок 96" descr="https://uploads.beward.ru/images/products/70_70_b2833583cb910387c897c593f8d36b39.jpg?561312"/>
        <xdr:cNvPicPr>
          <a:picLocks noChangeAspect="1" noChangeArrowheads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3723" y="33540090"/>
          <a:ext cx="533868" cy="388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161486</xdr:colOff>
      <xdr:row>73</xdr:row>
      <xdr:rowOff>82274</xdr:rowOff>
    </xdr:from>
    <xdr:to>
      <xdr:col>1</xdr:col>
      <xdr:colOff>695354</xdr:colOff>
      <xdr:row>73</xdr:row>
      <xdr:rowOff>471236</xdr:rowOff>
    </xdr:to>
    <xdr:pic>
      <xdr:nvPicPr>
        <xdr:cNvPr id="98" name="Рисунок 97" descr="https://uploads.beward.ru/images/products/70_70_4f6885905b625373794fef41a00a57a3.jpg?044307"/>
        <xdr:cNvPicPr>
          <a:picLocks noChangeAspect="1" noChangeArrowheads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3723" y="34041406"/>
          <a:ext cx="533868" cy="388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148606</xdr:colOff>
      <xdr:row>83</xdr:row>
      <xdr:rowOff>60158</xdr:rowOff>
    </xdr:from>
    <xdr:to>
      <xdr:col>1</xdr:col>
      <xdr:colOff>656724</xdr:colOff>
      <xdr:row>83</xdr:row>
      <xdr:rowOff>471237</xdr:rowOff>
    </xdr:to>
    <xdr:pic>
      <xdr:nvPicPr>
        <xdr:cNvPr id="99" name="Рисунок 98" descr="https://uploads.beward.ru/_bwd/goods/images/s5705-m.jpg"/>
        <xdr:cNvPicPr>
          <a:picLocks noChangeAspect="1" noChangeArrowheads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0843" y="38280474"/>
          <a:ext cx="508118" cy="4110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158633</xdr:colOff>
      <xdr:row>84</xdr:row>
      <xdr:rowOff>70184</xdr:rowOff>
    </xdr:from>
    <xdr:to>
      <xdr:col>1</xdr:col>
      <xdr:colOff>666751</xdr:colOff>
      <xdr:row>84</xdr:row>
      <xdr:rowOff>481263</xdr:rowOff>
    </xdr:to>
    <xdr:pic>
      <xdr:nvPicPr>
        <xdr:cNvPr id="100" name="Рисунок 99" descr="https://uploads.beward.ru/_bwd/goods/images/s5705-m.jpg"/>
        <xdr:cNvPicPr>
          <a:picLocks noChangeAspect="1" noChangeArrowheads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0870" y="38791816"/>
          <a:ext cx="508118" cy="4110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156389</xdr:colOff>
      <xdr:row>85</xdr:row>
      <xdr:rowOff>80211</xdr:rowOff>
    </xdr:from>
    <xdr:to>
      <xdr:col>1</xdr:col>
      <xdr:colOff>706854</xdr:colOff>
      <xdr:row>85</xdr:row>
      <xdr:rowOff>481264</xdr:rowOff>
    </xdr:to>
    <xdr:pic>
      <xdr:nvPicPr>
        <xdr:cNvPr id="101" name="Рисунок 100" descr="https://uploads.beward.ru/_bwd/goods/images/s8454-m.jpg"/>
        <xdr:cNvPicPr>
          <a:picLocks noChangeAspect="1" noChangeArrowheads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8626" y="39303158"/>
          <a:ext cx="550465" cy="4010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170314</xdr:colOff>
      <xdr:row>86</xdr:row>
      <xdr:rowOff>50132</xdr:rowOff>
    </xdr:from>
    <xdr:to>
      <xdr:col>1</xdr:col>
      <xdr:colOff>706855</xdr:colOff>
      <xdr:row>86</xdr:row>
      <xdr:rowOff>461211</xdr:rowOff>
    </xdr:to>
    <xdr:pic>
      <xdr:nvPicPr>
        <xdr:cNvPr id="102" name="Рисунок 101" descr="https://uploads.beward.ru/_bwd/goods/images/s5703-m.jpg"/>
        <xdr:cNvPicPr>
          <a:picLocks noChangeAspect="1" noChangeArrowheads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2551" y="39774395"/>
          <a:ext cx="536541" cy="4110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108502</xdr:colOff>
      <xdr:row>87</xdr:row>
      <xdr:rowOff>60158</xdr:rowOff>
    </xdr:from>
    <xdr:to>
      <xdr:col>1</xdr:col>
      <xdr:colOff>616620</xdr:colOff>
      <xdr:row>87</xdr:row>
      <xdr:rowOff>471237</xdr:rowOff>
    </xdr:to>
    <xdr:pic>
      <xdr:nvPicPr>
        <xdr:cNvPr id="103" name="Рисунок 102" descr="https://uploads.beward.ru/_bwd/goods/images/s5705-m.jpg"/>
        <xdr:cNvPicPr>
          <a:picLocks noChangeAspect="1" noChangeArrowheads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0739" y="40285737"/>
          <a:ext cx="508118" cy="4110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176441</xdr:colOff>
      <xdr:row>88</xdr:row>
      <xdr:rowOff>60158</xdr:rowOff>
    </xdr:from>
    <xdr:to>
      <xdr:col>1</xdr:col>
      <xdr:colOff>726906</xdr:colOff>
      <xdr:row>88</xdr:row>
      <xdr:rowOff>461211</xdr:rowOff>
    </xdr:to>
    <xdr:pic>
      <xdr:nvPicPr>
        <xdr:cNvPr id="104" name="Рисунок 103" descr="https://uploads.beward.ru/_bwd/goods/images/s8454-m.jpg"/>
        <xdr:cNvPicPr>
          <a:picLocks noChangeAspect="1" noChangeArrowheads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8678" y="40787053"/>
          <a:ext cx="550465" cy="4010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168660</xdr:colOff>
      <xdr:row>90</xdr:row>
      <xdr:rowOff>60158</xdr:rowOff>
    </xdr:from>
    <xdr:to>
      <xdr:col>1</xdr:col>
      <xdr:colOff>676778</xdr:colOff>
      <xdr:row>90</xdr:row>
      <xdr:rowOff>471237</xdr:rowOff>
    </xdr:to>
    <xdr:pic>
      <xdr:nvPicPr>
        <xdr:cNvPr id="105" name="Рисунок 104" descr="https://uploads.beward.ru/_bwd/goods/images/s5705-m.jpg"/>
        <xdr:cNvPicPr>
          <a:picLocks noChangeAspect="1" noChangeArrowheads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0897" y="41539026"/>
          <a:ext cx="508118" cy="4110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158633</xdr:colOff>
      <xdr:row>91</xdr:row>
      <xdr:rowOff>50131</xdr:rowOff>
    </xdr:from>
    <xdr:to>
      <xdr:col>1</xdr:col>
      <xdr:colOff>666751</xdr:colOff>
      <xdr:row>91</xdr:row>
      <xdr:rowOff>461210</xdr:rowOff>
    </xdr:to>
    <xdr:pic>
      <xdr:nvPicPr>
        <xdr:cNvPr id="106" name="Рисунок 105" descr="https://uploads.beward.ru/_bwd/goods/images/s5705-m.jpg"/>
        <xdr:cNvPicPr>
          <a:picLocks noChangeAspect="1" noChangeArrowheads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0870" y="42030315"/>
          <a:ext cx="508118" cy="4110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188712</xdr:colOff>
      <xdr:row>92</xdr:row>
      <xdr:rowOff>50131</xdr:rowOff>
    </xdr:from>
    <xdr:to>
      <xdr:col>1</xdr:col>
      <xdr:colOff>696830</xdr:colOff>
      <xdr:row>92</xdr:row>
      <xdr:rowOff>461210</xdr:rowOff>
    </xdr:to>
    <xdr:pic>
      <xdr:nvPicPr>
        <xdr:cNvPr id="107" name="Рисунок 106" descr="https://uploads.beward.ru/_bwd/goods/images/s5705-m.jpg"/>
        <xdr:cNvPicPr>
          <a:picLocks noChangeAspect="1" noChangeArrowheads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0949" y="42531631"/>
          <a:ext cx="508118" cy="4110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168659</xdr:colOff>
      <xdr:row>93</xdr:row>
      <xdr:rowOff>60157</xdr:rowOff>
    </xdr:from>
    <xdr:to>
      <xdr:col>1</xdr:col>
      <xdr:colOff>676777</xdr:colOff>
      <xdr:row>93</xdr:row>
      <xdr:rowOff>471236</xdr:rowOff>
    </xdr:to>
    <xdr:pic>
      <xdr:nvPicPr>
        <xdr:cNvPr id="108" name="Рисунок 107" descr="https://uploads.beward.ru/_bwd/goods/images/s5705-m.jpg"/>
        <xdr:cNvPicPr>
          <a:picLocks noChangeAspect="1" noChangeArrowheads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0896" y="43042973"/>
          <a:ext cx="508118" cy="4110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166415</xdr:colOff>
      <xdr:row>95</xdr:row>
      <xdr:rowOff>80211</xdr:rowOff>
    </xdr:from>
    <xdr:to>
      <xdr:col>1</xdr:col>
      <xdr:colOff>716880</xdr:colOff>
      <xdr:row>95</xdr:row>
      <xdr:rowOff>481264</xdr:rowOff>
    </xdr:to>
    <xdr:pic>
      <xdr:nvPicPr>
        <xdr:cNvPr id="113" name="Рисунок 112" descr="https://uploads.beward.ru/_bwd/goods/images/s8454-m.jpg"/>
        <xdr:cNvPicPr>
          <a:picLocks noChangeAspect="1" noChangeArrowheads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8652" y="44065658"/>
          <a:ext cx="550465" cy="4010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176441</xdr:colOff>
      <xdr:row>94</xdr:row>
      <xdr:rowOff>60158</xdr:rowOff>
    </xdr:from>
    <xdr:to>
      <xdr:col>1</xdr:col>
      <xdr:colOff>726906</xdr:colOff>
      <xdr:row>94</xdr:row>
      <xdr:rowOff>461211</xdr:rowOff>
    </xdr:to>
    <xdr:pic>
      <xdr:nvPicPr>
        <xdr:cNvPr id="114" name="Рисунок 113" descr="https://uploads.beward.ru/_bwd/goods/images/s8454-m.jpg"/>
        <xdr:cNvPicPr>
          <a:picLocks noChangeAspect="1" noChangeArrowheads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8678" y="43544290"/>
          <a:ext cx="550465" cy="4010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242209</xdr:colOff>
      <xdr:row>102</xdr:row>
      <xdr:rowOff>40106</xdr:rowOff>
    </xdr:from>
    <xdr:to>
      <xdr:col>1</xdr:col>
      <xdr:colOff>582028</xdr:colOff>
      <xdr:row>102</xdr:row>
      <xdr:rowOff>441159</xdr:rowOff>
    </xdr:to>
    <xdr:pic>
      <xdr:nvPicPr>
        <xdr:cNvPr id="115" name="Рисунок 114" descr="https://uploads.beward.ru/_bwd/goods/images/s5770-m.jpg"/>
        <xdr:cNvPicPr>
          <a:picLocks noChangeAspect="1" noChangeArrowheads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94446" y="44777527"/>
          <a:ext cx="339819" cy="4010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262261</xdr:colOff>
      <xdr:row>103</xdr:row>
      <xdr:rowOff>70184</xdr:rowOff>
    </xdr:from>
    <xdr:to>
      <xdr:col>1</xdr:col>
      <xdr:colOff>602080</xdr:colOff>
      <xdr:row>103</xdr:row>
      <xdr:rowOff>471237</xdr:rowOff>
    </xdr:to>
    <xdr:pic>
      <xdr:nvPicPr>
        <xdr:cNvPr id="116" name="Рисунок 115" descr="https://uploads.beward.ru/_bwd/goods/images/s5770-m.jpg"/>
        <xdr:cNvPicPr>
          <a:picLocks noChangeAspect="1" noChangeArrowheads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14498" y="45308921"/>
          <a:ext cx="339819" cy="4010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292340</xdr:colOff>
      <xdr:row>104</xdr:row>
      <xdr:rowOff>50131</xdr:rowOff>
    </xdr:from>
    <xdr:to>
      <xdr:col>1</xdr:col>
      <xdr:colOff>632159</xdr:colOff>
      <xdr:row>104</xdr:row>
      <xdr:rowOff>451184</xdr:rowOff>
    </xdr:to>
    <xdr:pic>
      <xdr:nvPicPr>
        <xdr:cNvPr id="117" name="Рисунок 116" descr="https://uploads.beward.ru/_bwd/goods/images/s5770-m.jpg"/>
        <xdr:cNvPicPr>
          <a:picLocks noChangeAspect="1" noChangeArrowheads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4577" y="45790184"/>
          <a:ext cx="339819" cy="4010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100264</xdr:colOff>
      <xdr:row>96</xdr:row>
      <xdr:rowOff>60158</xdr:rowOff>
    </xdr:from>
    <xdr:to>
      <xdr:col>1</xdr:col>
      <xdr:colOff>767014</xdr:colOff>
      <xdr:row>96</xdr:row>
      <xdr:rowOff>441158</xdr:rowOff>
    </xdr:to>
    <xdr:pic>
      <xdr:nvPicPr>
        <xdr:cNvPr id="118" name="Рисунок 117" descr="https://uploads.beward.ru/images/products/70_70_0df72c7f0d563a9757d27e2da86d41bb.jpg?282511"/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01" y="44546921"/>
          <a:ext cx="66675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110290</xdr:colOff>
      <xdr:row>97</xdr:row>
      <xdr:rowOff>80210</xdr:rowOff>
    </xdr:from>
    <xdr:to>
      <xdr:col>1</xdr:col>
      <xdr:colOff>777040</xdr:colOff>
      <xdr:row>97</xdr:row>
      <xdr:rowOff>461210</xdr:rowOff>
    </xdr:to>
    <xdr:pic>
      <xdr:nvPicPr>
        <xdr:cNvPr id="119" name="Рисунок 118" descr="https://uploads.beward.ru/images/products/70_70_0df72c7f0d563a9757d27e2da86d41bb.jpg?282511"/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2527" y="45068289"/>
          <a:ext cx="66675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240631</xdr:colOff>
      <xdr:row>98</xdr:row>
      <xdr:rowOff>62269</xdr:rowOff>
    </xdr:from>
    <xdr:to>
      <xdr:col>1</xdr:col>
      <xdr:colOff>631658</xdr:colOff>
      <xdr:row>98</xdr:row>
      <xdr:rowOff>474812</xdr:rowOff>
    </xdr:to>
    <xdr:pic>
      <xdr:nvPicPr>
        <xdr:cNvPr id="120" name="Рисунок 119" descr="https://uploads.beward.ru/images/products/70_70_c2d1970cdd3fe7d5c7ba6c0cc50a0515.jpg?365113"/>
        <xdr:cNvPicPr>
          <a:picLocks noChangeAspect="1" noChangeArrowheads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92868" y="45551664"/>
          <a:ext cx="391027" cy="4125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140368</xdr:colOff>
      <xdr:row>99</xdr:row>
      <xdr:rowOff>80211</xdr:rowOff>
    </xdr:from>
    <xdr:to>
      <xdr:col>1</xdr:col>
      <xdr:colOff>807118</xdr:colOff>
      <xdr:row>99</xdr:row>
      <xdr:rowOff>451686</xdr:rowOff>
    </xdr:to>
    <xdr:pic>
      <xdr:nvPicPr>
        <xdr:cNvPr id="121" name="Рисунок 120" descr="https://uploads.beward.ru/_bwd/goods/images/s14019-m.jpg"/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2605" y="46070922"/>
          <a:ext cx="666750" cy="371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100264</xdr:colOff>
      <xdr:row>100</xdr:row>
      <xdr:rowOff>60158</xdr:rowOff>
    </xdr:from>
    <xdr:to>
      <xdr:col>1</xdr:col>
      <xdr:colOff>767014</xdr:colOff>
      <xdr:row>100</xdr:row>
      <xdr:rowOff>431633</xdr:rowOff>
    </xdr:to>
    <xdr:pic>
      <xdr:nvPicPr>
        <xdr:cNvPr id="122" name="Рисунок 121" descr="https://uploads.beward.ru/_bwd/goods/images/s14020-m.jpg"/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01" y="46552184"/>
          <a:ext cx="666750" cy="371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100263</xdr:colOff>
      <xdr:row>106</xdr:row>
      <xdr:rowOff>25567</xdr:rowOff>
    </xdr:from>
    <xdr:to>
      <xdr:col>1</xdr:col>
      <xdr:colOff>731921</xdr:colOff>
      <xdr:row>106</xdr:row>
      <xdr:rowOff>485775</xdr:rowOff>
    </xdr:to>
    <xdr:pic>
      <xdr:nvPicPr>
        <xdr:cNvPr id="123" name="Рисунок 122" descr="https://uploads.beward.ru/_bwd/goods/images/s5737-m.jpg"/>
        <xdr:cNvPicPr>
          <a:picLocks noChangeAspect="1" noChangeArrowheads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00" y="49024172"/>
          <a:ext cx="631658" cy="4602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270710</xdr:colOff>
      <xdr:row>107</xdr:row>
      <xdr:rowOff>49395</xdr:rowOff>
    </xdr:from>
    <xdr:to>
      <xdr:col>1</xdr:col>
      <xdr:colOff>571499</xdr:colOff>
      <xdr:row>107</xdr:row>
      <xdr:rowOff>452173</xdr:rowOff>
    </xdr:to>
    <xdr:pic>
      <xdr:nvPicPr>
        <xdr:cNvPr id="124" name="Рисунок 123" descr="https://uploads.beward.ru/_bwd/goods/images/s7780-m.jpg"/>
        <xdr:cNvPicPr>
          <a:picLocks noChangeAspect="1" noChangeArrowheads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22947" y="49549316"/>
          <a:ext cx="300789" cy="4027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90237</xdr:colOff>
      <xdr:row>108</xdr:row>
      <xdr:rowOff>90237</xdr:rowOff>
    </xdr:from>
    <xdr:to>
      <xdr:col>1</xdr:col>
      <xdr:colOff>756987</xdr:colOff>
      <xdr:row>108</xdr:row>
      <xdr:rowOff>442662</xdr:rowOff>
    </xdr:to>
    <xdr:pic>
      <xdr:nvPicPr>
        <xdr:cNvPr id="125" name="Рисунок 124" descr="https://uploads.beward.ru/_bwd/goods/images/s7776-m.jpg"/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2474" y="50091474"/>
          <a:ext cx="666750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350921</xdr:colOff>
      <xdr:row>109</xdr:row>
      <xdr:rowOff>70185</xdr:rowOff>
    </xdr:from>
    <xdr:to>
      <xdr:col>1</xdr:col>
      <xdr:colOff>512479</xdr:colOff>
      <xdr:row>109</xdr:row>
      <xdr:rowOff>401053</xdr:rowOff>
    </xdr:to>
    <xdr:pic>
      <xdr:nvPicPr>
        <xdr:cNvPr id="126" name="Рисунок 125" descr="https://uploads.beward.ru/_bwd/goods/images/s7778-m.jpg"/>
        <xdr:cNvPicPr>
          <a:picLocks noChangeAspect="1" noChangeArrowheads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03158" y="50572738"/>
          <a:ext cx="161558" cy="3308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210552</xdr:colOff>
      <xdr:row>110</xdr:row>
      <xdr:rowOff>60158</xdr:rowOff>
    </xdr:from>
    <xdr:to>
      <xdr:col>1</xdr:col>
      <xdr:colOff>591552</xdr:colOff>
      <xdr:row>110</xdr:row>
      <xdr:rowOff>439153</xdr:rowOff>
    </xdr:to>
    <xdr:pic>
      <xdr:nvPicPr>
        <xdr:cNvPr id="127" name="Рисунок 126" descr="https://uploads.beward.ru/_bwd/goods/images/s9320-m.jpg"/>
        <xdr:cNvPicPr>
          <a:picLocks noChangeAspect="1" noChangeArrowheads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2789" y="51064026"/>
          <a:ext cx="381000" cy="378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110289</xdr:colOff>
      <xdr:row>111</xdr:row>
      <xdr:rowOff>70184</xdr:rowOff>
    </xdr:from>
    <xdr:to>
      <xdr:col>1</xdr:col>
      <xdr:colOff>777039</xdr:colOff>
      <xdr:row>111</xdr:row>
      <xdr:rowOff>374984</xdr:rowOff>
    </xdr:to>
    <xdr:pic>
      <xdr:nvPicPr>
        <xdr:cNvPr id="128" name="Рисунок 127" descr="https://uploads.beward.ru/_bwd/goods/images/s8720-m.jpg"/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2526" y="51575368"/>
          <a:ext cx="6667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150395</xdr:colOff>
      <xdr:row>113</xdr:row>
      <xdr:rowOff>80211</xdr:rowOff>
    </xdr:from>
    <xdr:to>
      <xdr:col>1</xdr:col>
      <xdr:colOff>621632</xdr:colOff>
      <xdr:row>113</xdr:row>
      <xdr:rowOff>461453</xdr:rowOff>
    </xdr:to>
    <xdr:pic>
      <xdr:nvPicPr>
        <xdr:cNvPr id="129" name="Рисунок 128" descr="https://uploads.beward.ru/images/products/70_70_89ed1ed44840b0b82b8b837f43276f91.jpg?454613"/>
        <xdr:cNvPicPr>
          <a:picLocks noChangeAspect="1" noChangeArrowheads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2632" y="52337369"/>
          <a:ext cx="471237" cy="3812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124689</xdr:colOff>
      <xdr:row>114</xdr:row>
      <xdr:rowOff>50132</xdr:rowOff>
    </xdr:from>
    <xdr:to>
      <xdr:col>1</xdr:col>
      <xdr:colOff>736934</xdr:colOff>
      <xdr:row>114</xdr:row>
      <xdr:rowOff>461211</xdr:rowOff>
    </xdr:to>
    <xdr:pic>
      <xdr:nvPicPr>
        <xdr:cNvPr id="130" name="Рисунок 129" descr="https://uploads.beward.ru/_bwd/goods/images/s4855-m.jpg"/>
        <xdr:cNvPicPr>
          <a:picLocks noChangeAspect="1" noChangeArrowheads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6926" y="52808606"/>
          <a:ext cx="612245" cy="4110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124688</xdr:colOff>
      <xdr:row>115</xdr:row>
      <xdr:rowOff>60159</xdr:rowOff>
    </xdr:from>
    <xdr:to>
      <xdr:col>1</xdr:col>
      <xdr:colOff>736933</xdr:colOff>
      <xdr:row>115</xdr:row>
      <xdr:rowOff>471238</xdr:rowOff>
    </xdr:to>
    <xdr:pic>
      <xdr:nvPicPr>
        <xdr:cNvPr id="131" name="Рисунок 130" descr="https://uploads.beward.ru/_bwd/goods/images/s8788-m.jpg"/>
        <xdr:cNvPicPr>
          <a:picLocks noChangeAspect="1" noChangeArrowheads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6925" y="53319948"/>
          <a:ext cx="612245" cy="4110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80211</xdr:colOff>
      <xdr:row>121</xdr:row>
      <xdr:rowOff>60158</xdr:rowOff>
    </xdr:from>
    <xdr:to>
      <xdr:col>1</xdr:col>
      <xdr:colOff>746961</xdr:colOff>
      <xdr:row>121</xdr:row>
      <xdr:rowOff>479258</xdr:rowOff>
    </xdr:to>
    <xdr:pic>
      <xdr:nvPicPr>
        <xdr:cNvPr id="132" name="Рисунок 131" descr="https://uploads.beward.ru/_bwd/goods/images/s14143-m.jpg"/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32448" y="54322579"/>
          <a:ext cx="66675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90237</xdr:colOff>
      <xdr:row>124</xdr:row>
      <xdr:rowOff>50134</xdr:rowOff>
    </xdr:from>
    <xdr:to>
      <xdr:col>1</xdr:col>
      <xdr:colOff>756987</xdr:colOff>
      <xdr:row>124</xdr:row>
      <xdr:rowOff>469234</xdr:rowOff>
    </xdr:to>
    <xdr:pic>
      <xdr:nvPicPr>
        <xdr:cNvPr id="133" name="Рисунок 132" descr="https://uploads.beward.ru/_bwd/goods/images/s14144-m.jpg"/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2474" y="55816502"/>
          <a:ext cx="66675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120316</xdr:colOff>
      <xdr:row>122</xdr:row>
      <xdr:rowOff>100263</xdr:rowOff>
    </xdr:from>
    <xdr:to>
      <xdr:col>1</xdr:col>
      <xdr:colOff>787066</xdr:colOff>
      <xdr:row>122</xdr:row>
      <xdr:rowOff>433638</xdr:rowOff>
    </xdr:to>
    <xdr:pic>
      <xdr:nvPicPr>
        <xdr:cNvPr id="134" name="Рисунок 133" descr="https://uploads.beward.ru/_bwd/goods/images/s14146-m.jpg"/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2553" y="54864000"/>
          <a:ext cx="666750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100263</xdr:colOff>
      <xdr:row>123</xdr:row>
      <xdr:rowOff>50132</xdr:rowOff>
    </xdr:from>
    <xdr:to>
      <xdr:col>1</xdr:col>
      <xdr:colOff>767013</xdr:colOff>
      <xdr:row>123</xdr:row>
      <xdr:rowOff>383507</xdr:rowOff>
    </xdr:to>
    <xdr:pic>
      <xdr:nvPicPr>
        <xdr:cNvPr id="135" name="Рисунок 134" descr="https://uploads.beward.ru/_bwd/goods/images/s14140-m.jpg"/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00" y="55315185"/>
          <a:ext cx="666750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100263</xdr:colOff>
      <xdr:row>125</xdr:row>
      <xdr:rowOff>100264</xdr:rowOff>
    </xdr:from>
    <xdr:to>
      <xdr:col>1</xdr:col>
      <xdr:colOff>767013</xdr:colOff>
      <xdr:row>125</xdr:row>
      <xdr:rowOff>433639</xdr:rowOff>
    </xdr:to>
    <xdr:pic>
      <xdr:nvPicPr>
        <xdr:cNvPr id="136" name="Рисунок 135" descr="https://uploads.beward.ru/_bwd/goods/images/s14138-m.jpg"/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00" y="56367948"/>
          <a:ext cx="666750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90236</xdr:colOff>
      <xdr:row>126</xdr:row>
      <xdr:rowOff>120316</xdr:rowOff>
    </xdr:from>
    <xdr:to>
      <xdr:col>1</xdr:col>
      <xdr:colOff>756986</xdr:colOff>
      <xdr:row>126</xdr:row>
      <xdr:rowOff>425116</xdr:rowOff>
    </xdr:to>
    <xdr:pic>
      <xdr:nvPicPr>
        <xdr:cNvPr id="137" name="Рисунок 136" descr="https://uploads.beward.ru/_bwd/goods/images/s9557-m.jpg"/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2473" y="56889316"/>
          <a:ext cx="6667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70184</xdr:colOff>
      <xdr:row>127</xdr:row>
      <xdr:rowOff>110290</xdr:rowOff>
    </xdr:from>
    <xdr:to>
      <xdr:col>1</xdr:col>
      <xdr:colOff>736934</xdr:colOff>
      <xdr:row>127</xdr:row>
      <xdr:rowOff>424615</xdr:rowOff>
    </xdr:to>
    <xdr:pic>
      <xdr:nvPicPr>
        <xdr:cNvPr id="138" name="Рисунок 137" descr="https://uploads.beward.ru/_bwd/goods/images/s13626-m.jpg"/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2421" y="57380606"/>
          <a:ext cx="6667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90237</xdr:colOff>
      <xdr:row>128</xdr:row>
      <xdr:rowOff>130342</xdr:rowOff>
    </xdr:from>
    <xdr:to>
      <xdr:col>1</xdr:col>
      <xdr:colOff>756987</xdr:colOff>
      <xdr:row>128</xdr:row>
      <xdr:rowOff>463717</xdr:rowOff>
    </xdr:to>
    <xdr:pic>
      <xdr:nvPicPr>
        <xdr:cNvPr id="139" name="Рисунок 138" descr="https://uploads.beward.ru/_bwd/goods/images/s14141-m.jpg"/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2474" y="57901974"/>
          <a:ext cx="666750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80211</xdr:colOff>
      <xdr:row>129</xdr:row>
      <xdr:rowOff>100264</xdr:rowOff>
    </xdr:from>
    <xdr:to>
      <xdr:col>1</xdr:col>
      <xdr:colOff>746961</xdr:colOff>
      <xdr:row>129</xdr:row>
      <xdr:rowOff>433639</xdr:rowOff>
    </xdr:to>
    <xdr:pic>
      <xdr:nvPicPr>
        <xdr:cNvPr id="140" name="Рисунок 139" descr="https://uploads.beward.ru/_bwd/goods/images/s14141-m.jpg"/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32448" y="58373211"/>
          <a:ext cx="666750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110289</xdr:colOff>
      <xdr:row>130</xdr:row>
      <xdr:rowOff>70184</xdr:rowOff>
    </xdr:from>
    <xdr:to>
      <xdr:col>1</xdr:col>
      <xdr:colOff>777039</xdr:colOff>
      <xdr:row>130</xdr:row>
      <xdr:rowOff>432134</xdr:rowOff>
    </xdr:to>
    <xdr:pic>
      <xdr:nvPicPr>
        <xdr:cNvPr id="141" name="Рисунок 140" descr="https://uploads.beward.ru/_bwd/goods/images/s14002-m.jpg"/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2526" y="58844447"/>
          <a:ext cx="666750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80210</xdr:colOff>
      <xdr:row>131</xdr:row>
      <xdr:rowOff>110290</xdr:rowOff>
    </xdr:from>
    <xdr:to>
      <xdr:col>1</xdr:col>
      <xdr:colOff>746960</xdr:colOff>
      <xdr:row>131</xdr:row>
      <xdr:rowOff>472240</xdr:rowOff>
    </xdr:to>
    <xdr:pic>
      <xdr:nvPicPr>
        <xdr:cNvPr id="142" name="Рисунок 141" descr="https://uploads.beward.ru/_bwd/goods/images/s14003-m.jpg"/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32447" y="59385869"/>
          <a:ext cx="666750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90237</xdr:colOff>
      <xdr:row>133</xdr:row>
      <xdr:rowOff>130342</xdr:rowOff>
    </xdr:from>
    <xdr:to>
      <xdr:col>1</xdr:col>
      <xdr:colOff>756987</xdr:colOff>
      <xdr:row>133</xdr:row>
      <xdr:rowOff>444667</xdr:rowOff>
    </xdr:to>
    <xdr:pic>
      <xdr:nvPicPr>
        <xdr:cNvPr id="143" name="Рисунок 142" descr="https://uploads.beward.ru/_bwd/goods/images/s14135-m.jpg"/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2474" y="59907237"/>
          <a:ext cx="6667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280737</xdr:colOff>
      <xdr:row>134</xdr:row>
      <xdr:rowOff>30079</xdr:rowOff>
    </xdr:from>
    <xdr:to>
      <xdr:col>1</xdr:col>
      <xdr:colOff>581526</xdr:colOff>
      <xdr:row>134</xdr:row>
      <xdr:rowOff>475704</xdr:rowOff>
    </xdr:to>
    <xdr:pic>
      <xdr:nvPicPr>
        <xdr:cNvPr id="144" name="Рисунок 143" descr="https://uploads.beward.ru/_bwd/goods/images/s9727-m.jpg"/>
        <xdr:cNvPicPr>
          <a:picLocks noChangeAspect="1" noChangeArrowheads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32974" y="60308290"/>
          <a:ext cx="300789" cy="445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90237</xdr:colOff>
      <xdr:row>135</xdr:row>
      <xdr:rowOff>40105</xdr:rowOff>
    </xdr:from>
    <xdr:to>
      <xdr:col>1</xdr:col>
      <xdr:colOff>756987</xdr:colOff>
      <xdr:row>135</xdr:row>
      <xdr:rowOff>487780</xdr:rowOff>
    </xdr:to>
    <xdr:pic>
      <xdr:nvPicPr>
        <xdr:cNvPr id="145" name="Рисунок 144" descr="https://uploads.beward.ru/_bwd/goods/images/s9728-m.jpg"/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2474" y="60819631"/>
          <a:ext cx="666750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100263</xdr:colOff>
      <xdr:row>136</xdr:row>
      <xdr:rowOff>90237</xdr:rowOff>
    </xdr:from>
    <xdr:to>
      <xdr:col>1</xdr:col>
      <xdr:colOff>767013</xdr:colOff>
      <xdr:row>136</xdr:row>
      <xdr:rowOff>423612</xdr:rowOff>
    </xdr:to>
    <xdr:pic>
      <xdr:nvPicPr>
        <xdr:cNvPr id="146" name="Рисунок 145" descr="https://uploads.beward.ru/_bwd/goods/images/s9726-m.jpg"/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00" y="61371079"/>
          <a:ext cx="666750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166975</xdr:colOff>
      <xdr:row>138</xdr:row>
      <xdr:rowOff>50131</xdr:rowOff>
    </xdr:from>
    <xdr:to>
      <xdr:col>1</xdr:col>
      <xdr:colOff>706854</xdr:colOff>
      <xdr:row>138</xdr:row>
      <xdr:rowOff>451184</xdr:rowOff>
    </xdr:to>
    <xdr:pic>
      <xdr:nvPicPr>
        <xdr:cNvPr id="147" name="Рисунок 146" descr="https://uploads.beward.ru/_bwd/goods/images/s6709-m.jpg"/>
        <xdr:cNvPicPr>
          <a:picLocks noChangeAspect="1" noChangeArrowheads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9212" y="62082947"/>
          <a:ext cx="539879" cy="4010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156949</xdr:colOff>
      <xdr:row>139</xdr:row>
      <xdr:rowOff>50130</xdr:rowOff>
    </xdr:from>
    <xdr:to>
      <xdr:col>1</xdr:col>
      <xdr:colOff>696828</xdr:colOff>
      <xdr:row>139</xdr:row>
      <xdr:rowOff>451183</xdr:rowOff>
    </xdr:to>
    <xdr:pic>
      <xdr:nvPicPr>
        <xdr:cNvPr id="148" name="Рисунок 147" descr="https://uploads.beward.ru/_bwd/goods/images/s6709-m.jpg"/>
        <xdr:cNvPicPr>
          <a:picLocks noChangeAspect="1" noChangeArrowheads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9186" y="62584262"/>
          <a:ext cx="539879" cy="4010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90237</xdr:colOff>
      <xdr:row>132</xdr:row>
      <xdr:rowOff>80210</xdr:rowOff>
    </xdr:from>
    <xdr:to>
      <xdr:col>1</xdr:col>
      <xdr:colOff>756987</xdr:colOff>
      <xdr:row>132</xdr:row>
      <xdr:rowOff>394535</xdr:rowOff>
    </xdr:to>
    <xdr:pic>
      <xdr:nvPicPr>
        <xdr:cNvPr id="149" name="Рисунок 148" descr="https://uploads.beward.ru/_bwd/goods/images/s13625-m.jpg"/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2474" y="59857105"/>
          <a:ext cx="6667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70184</xdr:colOff>
      <xdr:row>141</xdr:row>
      <xdr:rowOff>110290</xdr:rowOff>
    </xdr:from>
    <xdr:to>
      <xdr:col>1</xdr:col>
      <xdr:colOff>736934</xdr:colOff>
      <xdr:row>141</xdr:row>
      <xdr:rowOff>462715</xdr:rowOff>
    </xdr:to>
    <xdr:pic>
      <xdr:nvPicPr>
        <xdr:cNvPr id="150" name="Рисунок 149" descr="https://uploads.beward.ru/_bwd/goods/images/s9938-m.jpg"/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2421" y="63897711"/>
          <a:ext cx="666750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110289</xdr:colOff>
      <xdr:row>143</xdr:row>
      <xdr:rowOff>70184</xdr:rowOff>
    </xdr:from>
    <xdr:to>
      <xdr:col>1</xdr:col>
      <xdr:colOff>777039</xdr:colOff>
      <xdr:row>143</xdr:row>
      <xdr:rowOff>441659</xdr:rowOff>
    </xdr:to>
    <xdr:pic>
      <xdr:nvPicPr>
        <xdr:cNvPr id="151" name="Рисунок 150" descr="https://uploads.beward.ru/_bwd/goods/images/s13657-m.jpg"/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2526" y="64860237"/>
          <a:ext cx="666750" cy="371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120316</xdr:colOff>
      <xdr:row>145</xdr:row>
      <xdr:rowOff>100263</xdr:rowOff>
    </xdr:from>
    <xdr:to>
      <xdr:col>1</xdr:col>
      <xdr:colOff>787066</xdr:colOff>
      <xdr:row>145</xdr:row>
      <xdr:rowOff>414588</xdr:rowOff>
    </xdr:to>
    <xdr:pic>
      <xdr:nvPicPr>
        <xdr:cNvPr id="152" name="Рисунок 151" descr="https://uploads.beward.ru/_bwd/goods/images/s9867-m.jpg"/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2553" y="65892947"/>
          <a:ext cx="6667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80211</xdr:colOff>
      <xdr:row>146</xdr:row>
      <xdr:rowOff>70184</xdr:rowOff>
    </xdr:from>
    <xdr:to>
      <xdr:col>1</xdr:col>
      <xdr:colOff>746961</xdr:colOff>
      <xdr:row>146</xdr:row>
      <xdr:rowOff>432134</xdr:rowOff>
    </xdr:to>
    <xdr:pic>
      <xdr:nvPicPr>
        <xdr:cNvPr id="153" name="Рисунок 152" descr="https://uploads.beward.ru/images/products/70_70_533fff661a342aeaefd2ac992e33702f.jpg?030113"/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32448" y="66364184"/>
          <a:ext cx="666750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80211</xdr:colOff>
      <xdr:row>148</xdr:row>
      <xdr:rowOff>100264</xdr:rowOff>
    </xdr:from>
    <xdr:to>
      <xdr:col>1</xdr:col>
      <xdr:colOff>746961</xdr:colOff>
      <xdr:row>148</xdr:row>
      <xdr:rowOff>366964</xdr:rowOff>
    </xdr:to>
    <xdr:pic>
      <xdr:nvPicPr>
        <xdr:cNvPr id="154" name="Рисунок 153" descr="https://uploads.beward.ru/_bwd/goods/images/s9868-m.jpg"/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32448" y="66895580"/>
          <a:ext cx="66675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110290</xdr:colOff>
      <xdr:row>151</xdr:row>
      <xdr:rowOff>110290</xdr:rowOff>
    </xdr:from>
    <xdr:to>
      <xdr:col>1</xdr:col>
      <xdr:colOff>777040</xdr:colOff>
      <xdr:row>151</xdr:row>
      <xdr:rowOff>405565</xdr:rowOff>
    </xdr:to>
    <xdr:pic>
      <xdr:nvPicPr>
        <xdr:cNvPr id="155" name="Рисунок 154" descr="https://uploads.beward.ru/_bwd/goods/images/s9889-m.jpg"/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2527" y="67406922"/>
          <a:ext cx="66675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120316</xdr:colOff>
      <xdr:row>152</xdr:row>
      <xdr:rowOff>70184</xdr:rowOff>
    </xdr:from>
    <xdr:to>
      <xdr:col>1</xdr:col>
      <xdr:colOff>787066</xdr:colOff>
      <xdr:row>152</xdr:row>
      <xdr:rowOff>365459</xdr:rowOff>
    </xdr:to>
    <xdr:pic>
      <xdr:nvPicPr>
        <xdr:cNvPr id="156" name="Рисунок 155" descr="https://uploads.beward.ru/_bwd/goods/images/s9890-m.jpg"/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2553" y="67868131"/>
          <a:ext cx="66675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110288</xdr:colOff>
      <xdr:row>144</xdr:row>
      <xdr:rowOff>80211</xdr:rowOff>
    </xdr:from>
    <xdr:to>
      <xdr:col>1</xdr:col>
      <xdr:colOff>777038</xdr:colOff>
      <xdr:row>144</xdr:row>
      <xdr:rowOff>394536</xdr:rowOff>
    </xdr:to>
    <xdr:pic>
      <xdr:nvPicPr>
        <xdr:cNvPr id="157" name="Рисунок 156" descr="https://uploads.beward.ru/_bwd/goods/images/s9867-m.jpg"/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2525" y="65371579"/>
          <a:ext cx="6667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80211</xdr:colOff>
      <xdr:row>142</xdr:row>
      <xdr:rowOff>120316</xdr:rowOff>
    </xdr:from>
    <xdr:to>
      <xdr:col>1</xdr:col>
      <xdr:colOff>746961</xdr:colOff>
      <xdr:row>142</xdr:row>
      <xdr:rowOff>406066</xdr:rowOff>
    </xdr:to>
    <xdr:pic>
      <xdr:nvPicPr>
        <xdr:cNvPr id="158" name="Рисунок 157" descr="https://uploads.beward.ru/_bwd/goods/images/s4681-m.jpg"/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32448" y="64409053"/>
          <a:ext cx="666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70184</xdr:colOff>
      <xdr:row>149</xdr:row>
      <xdr:rowOff>100263</xdr:rowOff>
    </xdr:from>
    <xdr:to>
      <xdr:col>1</xdr:col>
      <xdr:colOff>736934</xdr:colOff>
      <xdr:row>149</xdr:row>
      <xdr:rowOff>366963</xdr:rowOff>
    </xdr:to>
    <xdr:pic>
      <xdr:nvPicPr>
        <xdr:cNvPr id="159" name="Рисунок 158" descr="https://uploads.beward.ru/_bwd/goods/images/s5252-m.jpg"/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2421" y="67396895"/>
          <a:ext cx="66675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100263</xdr:colOff>
      <xdr:row>150</xdr:row>
      <xdr:rowOff>130342</xdr:rowOff>
    </xdr:from>
    <xdr:to>
      <xdr:col>1</xdr:col>
      <xdr:colOff>767013</xdr:colOff>
      <xdr:row>150</xdr:row>
      <xdr:rowOff>377992</xdr:rowOff>
    </xdr:to>
    <xdr:pic>
      <xdr:nvPicPr>
        <xdr:cNvPr id="160" name="Рисунок 159" descr="https://uploads.beward.ru/_bwd/goods/images/s12948-m.jpg"/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00" y="67928289"/>
          <a:ext cx="66675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90237</xdr:colOff>
      <xdr:row>147</xdr:row>
      <xdr:rowOff>140368</xdr:rowOff>
    </xdr:from>
    <xdr:to>
      <xdr:col>1</xdr:col>
      <xdr:colOff>756987</xdr:colOff>
      <xdr:row>147</xdr:row>
      <xdr:rowOff>388018</xdr:rowOff>
    </xdr:to>
    <xdr:pic>
      <xdr:nvPicPr>
        <xdr:cNvPr id="161" name="Рисунок 160" descr="https://uploads.beward.ru/_bwd/goods/images/s10521-m.jpg"/>
        <xdr:cNvPicPr>
          <a:picLocks noChangeAspect="1"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2474" y="66935684"/>
          <a:ext cx="66675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210551</xdr:colOff>
      <xdr:row>117</xdr:row>
      <xdr:rowOff>50132</xdr:rowOff>
    </xdr:from>
    <xdr:to>
      <xdr:col>1</xdr:col>
      <xdr:colOff>571498</xdr:colOff>
      <xdr:row>117</xdr:row>
      <xdr:rowOff>469021</xdr:rowOff>
    </xdr:to>
    <xdr:pic>
      <xdr:nvPicPr>
        <xdr:cNvPr id="162" name="Рисунок 161" descr="https://uploads.beward.ru/_bwd/goods/images/s8335-m.jpg"/>
        <xdr:cNvPicPr>
          <a:picLocks noChangeAspect="1" noChangeArrowheads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2788" y="54061895"/>
          <a:ext cx="360947" cy="4188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250658</xdr:colOff>
      <xdr:row>118</xdr:row>
      <xdr:rowOff>27362</xdr:rowOff>
    </xdr:from>
    <xdr:to>
      <xdr:col>1</xdr:col>
      <xdr:colOff>611605</xdr:colOff>
      <xdr:row>118</xdr:row>
      <xdr:rowOff>492794</xdr:rowOff>
    </xdr:to>
    <xdr:pic>
      <xdr:nvPicPr>
        <xdr:cNvPr id="163" name="Рисунок 162" descr="https://uploads.beward.ru/_bwd/goods/images/s13707-m.jpg"/>
        <xdr:cNvPicPr>
          <a:picLocks noChangeAspect="1" noChangeArrowheads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02895" y="54540441"/>
          <a:ext cx="360947" cy="4654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200526</xdr:colOff>
      <xdr:row>76</xdr:row>
      <xdr:rowOff>20054</xdr:rowOff>
    </xdr:from>
    <xdr:to>
      <xdr:col>1</xdr:col>
      <xdr:colOff>601578</xdr:colOff>
      <xdr:row>76</xdr:row>
      <xdr:rowOff>470472</xdr:rowOff>
    </xdr:to>
    <xdr:pic>
      <xdr:nvPicPr>
        <xdr:cNvPr id="164" name="Рисунок 163" descr="https://uploads.beward.ru/_bwd/goods/images/s6680-m.jpg"/>
        <xdr:cNvPicPr>
          <a:picLocks noChangeAspect="1" noChangeArrowheads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2763" y="34981817"/>
          <a:ext cx="401052" cy="4504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200526</xdr:colOff>
      <xdr:row>77</xdr:row>
      <xdr:rowOff>30081</xdr:rowOff>
    </xdr:from>
    <xdr:to>
      <xdr:col>1</xdr:col>
      <xdr:colOff>601578</xdr:colOff>
      <xdr:row>77</xdr:row>
      <xdr:rowOff>480499</xdr:rowOff>
    </xdr:to>
    <xdr:pic>
      <xdr:nvPicPr>
        <xdr:cNvPr id="165" name="Рисунок 164" descr="https://uploads.beward.ru/_bwd/goods/images/s6680-m.jpg"/>
        <xdr:cNvPicPr>
          <a:picLocks noChangeAspect="1" noChangeArrowheads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2763" y="35493160"/>
          <a:ext cx="401052" cy="4504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190499</xdr:colOff>
      <xdr:row>78</xdr:row>
      <xdr:rowOff>30081</xdr:rowOff>
    </xdr:from>
    <xdr:to>
      <xdr:col>1</xdr:col>
      <xdr:colOff>591551</xdr:colOff>
      <xdr:row>78</xdr:row>
      <xdr:rowOff>480499</xdr:rowOff>
    </xdr:to>
    <xdr:pic>
      <xdr:nvPicPr>
        <xdr:cNvPr id="166" name="Рисунок 165" descr="https://uploads.beward.ru/_bwd/goods/images/s6680-m.jpg"/>
        <xdr:cNvPicPr>
          <a:picLocks noChangeAspect="1" noChangeArrowheads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2736" y="35994476"/>
          <a:ext cx="401052" cy="4504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260685</xdr:colOff>
      <xdr:row>79</xdr:row>
      <xdr:rowOff>30079</xdr:rowOff>
    </xdr:from>
    <xdr:to>
      <xdr:col>1</xdr:col>
      <xdr:colOff>552267</xdr:colOff>
      <xdr:row>79</xdr:row>
      <xdr:rowOff>481263</xdr:rowOff>
    </xdr:to>
    <xdr:pic>
      <xdr:nvPicPr>
        <xdr:cNvPr id="167" name="Рисунок 166" descr="https://uploads.beward.ru/_bwd/goods/images/s13800-m.jpg"/>
        <xdr:cNvPicPr>
          <a:picLocks noChangeAspect="1" noChangeArrowheads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12922" y="36495790"/>
          <a:ext cx="291582" cy="451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230606</xdr:colOff>
      <xdr:row>80</xdr:row>
      <xdr:rowOff>60158</xdr:rowOff>
    </xdr:from>
    <xdr:to>
      <xdr:col>1</xdr:col>
      <xdr:colOff>621632</xdr:colOff>
      <xdr:row>80</xdr:row>
      <xdr:rowOff>466543</xdr:rowOff>
    </xdr:to>
    <xdr:pic>
      <xdr:nvPicPr>
        <xdr:cNvPr id="168" name="Рисунок 167" descr="https://uploads.beward.ru/_bwd/goods/images/s13530-m.jpg"/>
        <xdr:cNvPicPr>
          <a:picLocks noChangeAspect="1" noChangeArrowheads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2843" y="37027184"/>
          <a:ext cx="391026" cy="4063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200528</xdr:colOff>
      <xdr:row>81</xdr:row>
      <xdr:rowOff>20053</xdr:rowOff>
    </xdr:from>
    <xdr:to>
      <xdr:col>1</xdr:col>
      <xdr:colOff>661738</xdr:colOff>
      <xdr:row>81</xdr:row>
      <xdr:rowOff>485485</xdr:rowOff>
    </xdr:to>
    <xdr:pic>
      <xdr:nvPicPr>
        <xdr:cNvPr id="169" name="Рисунок 168" descr="https://uploads.beward.ru/_bwd/goods/images/s9341-m.jpg"/>
        <xdr:cNvPicPr>
          <a:picLocks noChangeAspect="1" noChangeArrowheads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2765" y="37488395"/>
          <a:ext cx="461210" cy="4654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4345829</xdr:colOff>
      <xdr:row>0</xdr:row>
      <xdr:rowOff>193116</xdr:rowOff>
    </xdr:from>
    <xdr:to>
      <xdr:col>2</xdr:col>
      <xdr:colOff>5981701</xdr:colOff>
      <xdr:row>2</xdr:row>
      <xdr:rowOff>36358</xdr:rowOff>
    </xdr:to>
    <xdr:pic>
      <xdr:nvPicPr>
        <xdr:cNvPr id="175" name="Рисунок 174"/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41279" y="193116"/>
          <a:ext cx="1635872" cy="414742"/>
        </a:xfrm>
        <a:prstGeom prst="rect">
          <a:avLst/>
        </a:prstGeom>
      </xdr:spPr>
    </xdr:pic>
    <xdr:clientData/>
  </xdr:twoCellAnchor>
  <xdr:oneCellAnchor>
    <xdr:from>
      <xdr:col>0</xdr:col>
      <xdr:colOff>92064</xdr:colOff>
      <xdr:row>0</xdr:row>
      <xdr:rowOff>68111</xdr:rowOff>
    </xdr:from>
    <xdr:ext cx="2774961" cy="729353"/>
    <xdr:pic>
      <xdr:nvPicPr>
        <xdr:cNvPr id="171" name="Рисунок 70"/>
        <xdr:cNvPicPr>
          <a:picLocks noChangeAspect="1"/>
        </xdr:cNvPicPr>
      </xdr:nvPicPr>
      <xdr:blipFill rotWithShape="1"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2064" y="68111"/>
          <a:ext cx="2774961" cy="729353"/>
        </a:xfrm>
        <a:prstGeom prst="rect">
          <a:avLst/>
        </a:prstGeom>
        <a:noFill/>
        <a:ln cap="flat">
          <a:noFill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104206</xdr:colOff>
      <xdr:row>6</xdr:row>
      <xdr:rowOff>54404</xdr:rowOff>
    </xdr:from>
    <xdr:to>
      <xdr:col>1</xdr:col>
      <xdr:colOff>765179</xdr:colOff>
      <xdr:row>6</xdr:row>
      <xdr:rowOff>381000</xdr:rowOff>
    </xdr:to>
    <xdr:pic>
      <xdr:nvPicPr>
        <xdr:cNvPr id="142" name="Рисунок 141"/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09081" y="1997504"/>
          <a:ext cx="660973" cy="326596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29</xdr:row>
      <xdr:rowOff>0</xdr:rowOff>
    </xdr:from>
    <xdr:ext cx="9528" cy="9528"/>
    <xdr:pic>
      <xdr:nvPicPr>
        <xdr:cNvPr id="2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0" y="3890010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29</xdr:row>
      <xdr:rowOff>0</xdr:rowOff>
    </xdr:from>
    <xdr:ext cx="9528" cy="9528"/>
    <xdr:pic>
      <xdr:nvPicPr>
        <xdr:cNvPr id="3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0" y="3890010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38103"/>
    <xdr:pic>
      <xdr:nvPicPr>
        <xdr:cNvPr id="4" name="Рисунок 20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0" y="3038475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5</xdr:row>
      <xdr:rowOff>0</xdr:rowOff>
    </xdr:from>
    <xdr:ext cx="19046" cy="9528"/>
    <xdr:pic>
      <xdr:nvPicPr>
        <xdr:cNvPr id="5" name="Рисунок 21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7943850" y="30384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1487612</xdr:colOff>
      <xdr:row>29</xdr:row>
      <xdr:rowOff>0</xdr:rowOff>
    </xdr:from>
    <xdr:ext cx="9528" cy="38103"/>
    <xdr:pic>
      <xdr:nvPicPr>
        <xdr:cNvPr id="7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3240212" y="56232925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29</xdr:row>
      <xdr:rowOff>0</xdr:rowOff>
    </xdr:from>
    <xdr:ext cx="19046" cy="9528"/>
    <xdr:pic>
      <xdr:nvPicPr>
        <xdr:cNvPr id="8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7943850" y="566737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9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0" y="194310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10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0" y="194310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29</xdr:row>
      <xdr:rowOff>0</xdr:rowOff>
    </xdr:from>
    <xdr:ext cx="9528" cy="9528"/>
    <xdr:pic>
      <xdr:nvPicPr>
        <xdr:cNvPr id="11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0" y="3890010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29</xdr:row>
      <xdr:rowOff>0</xdr:rowOff>
    </xdr:from>
    <xdr:ext cx="9528" cy="9528"/>
    <xdr:pic>
      <xdr:nvPicPr>
        <xdr:cNvPr id="12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0" y="3890010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13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0" y="194310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14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0" y="194310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29</xdr:row>
      <xdr:rowOff>0</xdr:rowOff>
    </xdr:from>
    <xdr:ext cx="9528" cy="9528"/>
    <xdr:pic>
      <xdr:nvPicPr>
        <xdr:cNvPr id="15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0" y="3890010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29</xdr:row>
      <xdr:rowOff>0</xdr:rowOff>
    </xdr:from>
    <xdr:ext cx="9528" cy="9528"/>
    <xdr:pic>
      <xdr:nvPicPr>
        <xdr:cNvPr id="16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0" y="3890010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29</xdr:row>
      <xdr:rowOff>0</xdr:rowOff>
    </xdr:from>
    <xdr:ext cx="9528" cy="9528"/>
    <xdr:pic>
      <xdr:nvPicPr>
        <xdr:cNvPr id="17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0" y="3890010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29</xdr:row>
      <xdr:rowOff>0</xdr:rowOff>
    </xdr:from>
    <xdr:ext cx="9528" cy="9528"/>
    <xdr:pic>
      <xdr:nvPicPr>
        <xdr:cNvPr id="18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0" y="3890010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19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0" y="194310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20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0" y="194310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21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0" y="194310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22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0" y="194310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23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0" y="194310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24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0" y="194310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25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0" y="194310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26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0" y="194310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1487612</xdr:colOff>
      <xdr:row>29</xdr:row>
      <xdr:rowOff>0</xdr:rowOff>
    </xdr:from>
    <xdr:ext cx="9528" cy="38103"/>
    <xdr:pic>
      <xdr:nvPicPr>
        <xdr:cNvPr id="128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3240212" y="58385575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1487612</xdr:colOff>
      <xdr:row>29</xdr:row>
      <xdr:rowOff>0</xdr:rowOff>
    </xdr:from>
    <xdr:ext cx="9528" cy="38103"/>
    <xdr:pic>
      <xdr:nvPicPr>
        <xdr:cNvPr id="130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3240212" y="59080900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twoCellAnchor editAs="oneCell">
    <xdr:from>
      <xdr:col>2</xdr:col>
      <xdr:colOff>3969187</xdr:colOff>
      <xdr:row>0</xdr:row>
      <xdr:rowOff>268941</xdr:rowOff>
    </xdr:from>
    <xdr:to>
      <xdr:col>3</xdr:col>
      <xdr:colOff>106893</xdr:colOff>
      <xdr:row>2</xdr:row>
      <xdr:rowOff>149463</xdr:rowOff>
    </xdr:to>
    <xdr:pic>
      <xdr:nvPicPr>
        <xdr:cNvPr id="148" name="Рисунок 147"/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778937" y="268941"/>
          <a:ext cx="1614581" cy="385347"/>
        </a:xfrm>
        <a:prstGeom prst="rect">
          <a:avLst/>
        </a:prstGeom>
      </xdr:spPr>
    </xdr:pic>
    <xdr:clientData/>
  </xdr:twoCellAnchor>
  <xdr:twoCellAnchor editAs="oneCell">
    <xdr:from>
      <xdr:col>1</xdr:col>
      <xdr:colOff>78727</xdr:colOff>
      <xdr:row>8</xdr:row>
      <xdr:rowOff>30046</xdr:rowOff>
    </xdr:from>
    <xdr:to>
      <xdr:col>1</xdr:col>
      <xdr:colOff>790575</xdr:colOff>
      <xdr:row>8</xdr:row>
      <xdr:rowOff>410158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83602" y="2839921"/>
          <a:ext cx="711848" cy="380112"/>
        </a:xfrm>
        <a:prstGeom prst="rect">
          <a:avLst/>
        </a:prstGeom>
      </xdr:spPr>
    </xdr:pic>
    <xdr:clientData/>
  </xdr:twoCellAnchor>
  <xdr:twoCellAnchor editAs="oneCell">
    <xdr:from>
      <xdr:col>1</xdr:col>
      <xdr:colOff>29934</xdr:colOff>
      <xdr:row>13</xdr:row>
      <xdr:rowOff>91738</xdr:rowOff>
    </xdr:from>
    <xdr:to>
      <xdr:col>1</xdr:col>
      <xdr:colOff>895350</xdr:colOff>
      <xdr:row>13</xdr:row>
      <xdr:rowOff>382832</xdr:rowOff>
    </xdr:to>
    <xdr:pic>
      <xdr:nvPicPr>
        <xdr:cNvPr id="87" name="Рисунок 86"/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34809" y="5063788"/>
          <a:ext cx="865416" cy="291094"/>
        </a:xfrm>
        <a:prstGeom prst="rect">
          <a:avLst/>
        </a:prstGeom>
      </xdr:spPr>
    </xdr:pic>
    <xdr:clientData/>
  </xdr:twoCellAnchor>
  <xdr:twoCellAnchor editAs="oneCell">
    <xdr:from>
      <xdr:col>1</xdr:col>
      <xdr:colOff>57731</xdr:colOff>
      <xdr:row>15</xdr:row>
      <xdr:rowOff>78532</xdr:rowOff>
    </xdr:from>
    <xdr:to>
      <xdr:col>1</xdr:col>
      <xdr:colOff>867686</xdr:colOff>
      <xdr:row>15</xdr:row>
      <xdr:rowOff>321518</xdr:rowOff>
    </xdr:to>
    <xdr:pic>
      <xdr:nvPicPr>
        <xdr:cNvPr id="88" name="Рисунок 87"/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62606" y="5926882"/>
          <a:ext cx="809955" cy="242986"/>
        </a:xfrm>
        <a:prstGeom prst="rect">
          <a:avLst/>
        </a:prstGeom>
      </xdr:spPr>
    </xdr:pic>
    <xdr:clientData/>
  </xdr:twoCellAnchor>
  <xdr:twoCellAnchor editAs="oneCell">
    <xdr:from>
      <xdr:col>1</xdr:col>
      <xdr:colOff>38879</xdr:colOff>
      <xdr:row>16</xdr:row>
      <xdr:rowOff>97194</xdr:rowOff>
    </xdr:from>
    <xdr:to>
      <xdr:col>1</xdr:col>
      <xdr:colOff>881224</xdr:colOff>
      <xdr:row>16</xdr:row>
      <xdr:rowOff>388775</xdr:rowOff>
    </xdr:to>
    <xdr:pic>
      <xdr:nvPicPr>
        <xdr:cNvPr id="90" name="Рисунок 89"/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42782" y="4189056"/>
          <a:ext cx="842345" cy="291581"/>
        </a:xfrm>
        <a:prstGeom prst="rect">
          <a:avLst/>
        </a:prstGeom>
      </xdr:spPr>
    </xdr:pic>
    <xdr:clientData/>
  </xdr:twoCellAnchor>
  <xdr:twoCellAnchor>
    <xdr:from>
      <xdr:col>7</xdr:col>
      <xdr:colOff>641479</xdr:colOff>
      <xdr:row>5</xdr:row>
      <xdr:rowOff>175143</xdr:rowOff>
    </xdr:from>
    <xdr:to>
      <xdr:col>9</xdr:col>
      <xdr:colOff>6513</xdr:colOff>
      <xdr:row>7</xdr:row>
      <xdr:rowOff>1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85604" y="1241943"/>
          <a:ext cx="689009" cy="472558"/>
        </a:xfrm>
        <a:prstGeom prst="rect">
          <a:avLst/>
        </a:prstGeom>
      </xdr:spPr>
    </xdr:pic>
    <xdr:clientData/>
  </xdr:twoCellAnchor>
  <xdr:twoCellAnchor>
    <xdr:from>
      <xdr:col>7</xdr:col>
      <xdr:colOff>641479</xdr:colOff>
      <xdr:row>8</xdr:row>
      <xdr:rowOff>9719</xdr:rowOff>
    </xdr:from>
    <xdr:to>
      <xdr:col>9</xdr:col>
      <xdr:colOff>6513</xdr:colOff>
      <xdr:row>9</xdr:row>
      <xdr:rowOff>85725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85604" y="2819594"/>
          <a:ext cx="689009" cy="523681"/>
        </a:xfrm>
        <a:prstGeom prst="rect">
          <a:avLst/>
        </a:prstGeom>
      </xdr:spPr>
    </xdr:pic>
    <xdr:clientData/>
  </xdr:twoCellAnchor>
  <xdr:twoCellAnchor>
    <xdr:from>
      <xdr:col>7</xdr:col>
      <xdr:colOff>689105</xdr:colOff>
      <xdr:row>11</xdr:row>
      <xdr:rowOff>397716</xdr:rowOff>
    </xdr:from>
    <xdr:to>
      <xdr:col>9</xdr:col>
      <xdr:colOff>19050</xdr:colOff>
      <xdr:row>12</xdr:row>
      <xdr:rowOff>409575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33230" y="4455366"/>
          <a:ext cx="653920" cy="507159"/>
        </a:xfrm>
        <a:prstGeom prst="rect">
          <a:avLst/>
        </a:prstGeom>
      </xdr:spPr>
    </xdr:pic>
    <xdr:clientData/>
  </xdr:twoCellAnchor>
  <xdr:twoCellAnchor>
    <xdr:from>
      <xdr:col>7</xdr:col>
      <xdr:colOff>631761</xdr:colOff>
      <xdr:row>15</xdr:row>
      <xdr:rowOff>7884</xdr:rowOff>
    </xdr:from>
    <xdr:to>
      <xdr:col>9</xdr:col>
      <xdr:colOff>19050</xdr:colOff>
      <xdr:row>16</xdr:row>
      <xdr:rowOff>0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75886" y="5856234"/>
          <a:ext cx="711264" cy="420741"/>
        </a:xfrm>
        <a:prstGeom prst="rect">
          <a:avLst/>
        </a:prstGeom>
      </xdr:spPr>
    </xdr:pic>
    <xdr:clientData/>
  </xdr:twoCellAnchor>
  <xdr:twoCellAnchor>
    <xdr:from>
      <xdr:col>7</xdr:col>
      <xdr:colOff>660724</xdr:colOff>
      <xdr:row>12</xdr:row>
      <xdr:rowOff>406404</xdr:rowOff>
    </xdr:from>
    <xdr:to>
      <xdr:col>9</xdr:col>
      <xdr:colOff>47625</xdr:colOff>
      <xdr:row>13</xdr:row>
      <xdr:rowOff>400050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04849" y="4959354"/>
          <a:ext cx="710876" cy="412746"/>
        </a:xfrm>
        <a:prstGeom prst="rect">
          <a:avLst/>
        </a:prstGeom>
      </xdr:spPr>
    </xdr:pic>
    <xdr:clientData/>
  </xdr:twoCellAnchor>
  <xdr:twoCellAnchor>
    <xdr:from>
      <xdr:col>7</xdr:col>
      <xdr:colOff>654096</xdr:colOff>
      <xdr:row>16</xdr:row>
      <xdr:rowOff>30845</xdr:rowOff>
    </xdr:from>
    <xdr:to>
      <xdr:col>8</xdr:col>
      <xdr:colOff>601985</xdr:colOff>
      <xdr:row>17</xdr:row>
      <xdr:rowOff>13976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41096" y="5665249"/>
          <a:ext cx="665927" cy="452054"/>
        </a:xfrm>
        <a:prstGeom prst="rect">
          <a:avLst/>
        </a:prstGeom>
      </xdr:spPr>
    </xdr:pic>
    <xdr:clientData/>
  </xdr:twoCellAnchor>
  <xdr:twoCellAnchor>
    <xdr:from>
      <xdr:col>1</xdr:col>
      <xdr:colOff>115887</xdr:colOff>
      <xdr:row>7</xdr:row>
      <xdr:rowOff>142875</xdr:rowOff>
    </xdr:from>
    <xdr:to>
      <xdr:col>1</xdr:col>
      <xdr:colOff>753006</xdr:colOff>
      <xdr:row>7</xdr:row>
      <xdr:rowOff>347663</xdr:rowOff>
    </xdr:to>
    <xdr:pic>
      <xdr:nvPicPr>
        <xdr:cNvPr id="91" name="图片 723" descr="PM3006GSN"/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0762" y="2486025"/>
          <a:ext cx="637119" cy="204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47625</xdr:colOff>
      <xdr:row>9</xdr:row>
      <xdr:rowOff>98168</xdr:rowOff>
    </xdr:from>
    <xdr:to>
      <xdr:col>1</xdr:col>
      <xdr:colOff>809633</xdr:colOff>
      <xdr:row>9</xdr:row>
      <xdr:rowOff>312341</xdr:rowOff>
    </xdr:to>
    <xdr:pic>
      <xdr:nvPicPr>
        <xdr:cNvPr id="109" name="图片 2" descr="PM3010FSFL"/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00" y="3355718"/>
          <a:ext cx="762008" cy="2141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49406</xdr:colOff>
      <xdr:row>10</xdr:row>
      <xdr:rowOff>38099</xdr:rowOff>
    </xdr:from>
    <xdr:to>
      <xdr:col>1</xdr:col>
      <xdr:colOff>819149</xdr:colOff>
      <xdr:row>10</xdr:row>
      <xdr:rowOff>313070</xdr:rowOff>
    </xdr:to>
    <xdr:pic>
      <xdr:nvPicPr>
        <xdr:cNvPr id="110" name="Picture 101"/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4281" y="3705224"/>
          <a:ext cx="769743" cy="2749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61682</xdr:colOff>
      <xdr:row>11</xdr:row>
      <xdr:rowOff>111427</xdr:rowOff>
    </xdr:from>
    <xdr:to>
      <xdr:col>1</xdr:col>
      <xdr:colOff>815112</xdr:colOff>
      <xdr:row>11</xdr:row>
      <xdr:rowOff>428625</xdr:rowOff>
    </xdr:to>
    <xdr:pic>
      <xdr:nvPicPr>
        <xdr:cNvPr id="111" name="Picture 11868"/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6557" y="4169077"/>
          <a:ext cx="753430" cy="3171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30325</xdr:colOff>
      <xdr:row>12</xdr:row>
      <xdr:rowOff>85725</xdr:rowOff>
    </xdr:from>
    <xdr:to>
      <xdr:col>1</xdr:col>
      <xdr:colOff>878902</xdr:colOff>
      <xdr:row>12</xdr:row>
      <xdr:rowOff>371475</xdr:rowOff>
    </xdr:to>
    <xdr:pic>
      <xdr:nvPicPr>
        <xdr:cNvPr id="112" name="Рисунок 111"/>
        <xdr:cNvPicPr>
          <a:picLocks noChangeAspect="1"/>
        </xdr:cNvPicPr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35200" y="4638675"/>
          <a:ext cx="848577" cy="285750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14</xdr:row>
      <xdr:rowOff>123825</xdr:rowOff>
    </xdr:from>
    <xdr:to>
      <xdr:col>1</xdr:col>
      <xdr:colOff>880586</xdr:colOff>
      <xdr:row>14</xdr:row>
      <xdr:rowOff>357445</xdr:rowOff>
    </xdr:to>
    <xdr:pic>
      <xdr:nvPicPr>
        <xdr:cNvPr id="113" name="Picture 11870"/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1550" y="5534025"/>
          <a:ext cx="813911" cy="233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92064</xdr:colOff>
      <xdr:row>0</xdr:row>
      <xdr:rowOff>68111</xdr:rowOff>
    </xdr:from>
    <xdr:ext cx="2774961" cy="729353"/>
    <xdr:pic>
      <xdr:nvPicPr>
        <xdr:cNvPr id="48" name="Рисунок 70"/>
        <xdr:cNvPicPr>
          <a:picLocks noChangeAspect="1"/>
        </xdr:cNvPicPr>
      </xdr:nvPicPr>
      <xdr:blipFill rotWithShape="1"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2064" y="68111"/>
          <a:ext cx="2774961" cy="72935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528" cy="38103"/>
    <xdr:pic>
      <xdr:nvPicPr>
        <xdr:cNvPr id="62" name="Рисунок 20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0" y="1066800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19</xdr:row>
      <xdr:rowOff>0</xdr:rowOff>
    </xdr:from>
    <xdr:ext cx="19046" cy="9528"/>
    <xdr:pic>
      <xdr:nvPicPr>
        <xdr:cNvPr id="63" name="Рисунок 21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8001000" y="106680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528" cy="9528"/>
    <xdr:pic>
      <xdr:nvPicPr>
        <xdr:cNvPr id="64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0" y="106680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528" cy="9528"/>
    <xdr:pic>
      <xdr:nvPicPr>
        <xdr:cNvPr id="65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0" y="106680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528" cy="9528"/>
    <xdr:pic>
      <xdr:nvPicPr>
        <xdr:cNvPr id="66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0" y="106680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528" cy="9528"/>
    <xdr:pic>
      <xdr:nvPicPr>
        <xdr:cNvPr id="67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0" y="106680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528" cy="9528"/>
    <xdr:pic>
      <xdr:nvPicPr>
        <xdr:cNvPr id="68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0" y="106680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528" cy="9528"/>
    <xdr:pic>
      <xdr:nvPicPr>
        <xdr:cNvPr id="69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0" y="106680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528" cy="9528"/>
    <xdr:pic>
      <xdr:nvPicPr>
        <xdr:cNvPr id="70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0" y="106680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528" cy="9528"/>
    <xdr:pic>
      <xdr:nvPicPr>
        <xdr:cNvPr id="71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0" y="106680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528" cy="9528"/>
    <xdr:pic>
      <xdr:nvPicPr>
        <xdr:cNvPr id="72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0" y="106680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528" cy="9528"/>
    <xdr:pic>
      <xdr:nvPicPr>
        <xdr:cNvPr id="73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0" y="106680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528" cy="9528"/>
    <xdr:pic>
      <xdr:nvPicPr>
        <xdr:cNvPr id="74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0" y="106680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19</xdr:row>
      <xdr:rowOff>0</xdr:rowOff>
    </xdr:from>
    <xdr:ext cx="9528" cy="9528"/>
    <xdr:pic>
      <xdr:nvPicPr>
        <xdr:cNvPr id="75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0" y="106680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twoCellAnchor editAs="oneCell">
    <xdr:from>
      <xdr:col>1</xdr:col>
      <xdr:colOff>19052</xdr:colOff>
      <xdr:row>20</xdr:row>
      <xdr:rowOff>76200</xdr:rowOff>
    </xdr:from>
    <xdr:to>
      <xdr:col>1</xdr:col>
      <xdr:colOff>895348</xdr:colOff>
      <xdr:row>20</xdr:row>
      <xdr:rowOff>342900</xdr:rowOff>
    </xdr:to>
    <xdr:pic>
      <xdr:nvPicPr>
        <xdr:cNvPr id="78" name="Рисунок 77" descr="Ð£Ð¿ÑÐ°Ð²Ð»ÑÐµÐ¼ÑÐ¹ ÐºÐ¾Ð¼Ð¼ÑÑÐ°ÑÐ¾Ñ POE PM3012FSM-120 V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435" b="28985"/>
        <a:stretch/>
      </xdr:blipFill>
      <xdr:spPr bwMode="auto">
        <a:xfrm>
          <a:off x="923927" y="6410325"/>
          <a:ext cx="876296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17807</xdr:colOff>
      <xdr:row>21</xdr:row>
      <xdr:rowOff>40586</xdr:rowOff>
    </xdr:from>
    <xdr:to>
      <xdr:col>1</xdr:col>
      <xdr:colOff>878784</xdr:colOff>
      <xdr:row>21</xdr:row>
      <xdr:rowOff>402536</xdr:rowOff>
    </xdr:to>
    <xdr:pic>
      <xdr:nvPicPr>
        <xdr:cNvPr id="81" name="Рисунок 80" descr="Managed POE Switch PM3020FSM-330 V1 product image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71" t="9352" r="10001" b="69429"/>
        <a:stretch/>
      </xdr:blipFill>
      <xdr:spPr bwMode="auto">
        <a:xfrm>
          <a:off x="922682" y="6831911"/>
          <a:ext cx="860977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45983</xdr:colOff>
      <xdr:row>22</xdr:row>
      <xdr:rowOff>33351</xdr:rowOff>
    </xdr:from>
    <xdr:to>
      <xdr:col>1</xdr:col>
      <xdr:colOff>876199</xdr:colOff>
      <xdr:row>22</xdr:row>
      <xdr:rowOff>428373</xdr:rowOff>
    </xdr:to>
    <xdr:pic>
      <xdr:nvPicPr>
        <xdr:cNvPr id="83" name="Рисунок 82" descr="http://www.unipoe.com/uploads/image/20180613/19/managed-poe-switch-pm3028fsm-420-v1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57" t="24868" r="9504" b="23280"/>
        <a:stretch/>
      </xdr:blipFill>
      <xdr:spPr bwMode="auto">
        <a:xfrm>
          <a:off x="952500" y="7292058"/>
          <a:ext cx="830216" cy="3950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13139</xdr:colOff>
      <xdr:row>23</xdr:row>
      <xdr:rowOff>71626</xdr:rowOff>
    </xdr:from>
    <xdr:to>
      <xdr:col>1</xdr:col>
      <xdr:colOff>899949</xdr:colOff>
      <xdr:row>23</xdr:row>
      <xdr:rowOff>472394</xdr:rowOff>
    </xdr:to>
    <xdr:pic>
      <xdr:nvPicPr>
        <xdr:cNvPr id="85" name="Рисунок 84" descr="poe-switch-managed-poe-switch-pm3010gsm-140-v1-product-images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48" t="3755" r="4208" b="64261"/>
        <a:stretch/>
      </xdr:blipFill>
      <xdr:spPr bwMode="auto">
        <a:xfrm>
          <a:off x="919656" y="7823005"/>
          <a:ext cx="886810" cy="400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6569</xdr:colOff>
      <xdr:row>24</xdr:row>
      <xdr:rowOff>32845</xdr:rowOff>
    </xdr:from>
    <xdr:to>
      <xdr:col>1</xdr:col>
      <xdr:colOff>866466</xdr:colOff>
      <xdr:row>24</xdr:row>
      <xdr:rowOff>452601</xdr:rowOff>
    </xdr:to>
    <xdr:pic>
      <xdr:nvPicPr>
        <xdr:cNvPr id="89" name="Рисунок 88" descr="PoE Switch Managed PoE Switch PM3018GSM-330 V1 Product Images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0" t="1" r="5107" b="66276"/>
        <a:stretch/>
      </xdr:blipFill>
      <xdr:spPr bwMode="auto">
        <a:xfrm>
          <a:off x="913086" y="8276897"/>
          <a:ext cx="859897" cy="419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5326</xdr:colOff>
      <xdr:row>25</xdr:row>
      <xdr:rowOff>110290</xdr:rowOff>
    </xdr:from>
    <xdr:to>
      <xdr:col>1</xdr:col>
      <xdr:colOff>892342</xdr:colOff>
      <xdr:row>25</xdr:row>
      <xdr:rowOff>421106</xdr:rowOff>
    </xdr:to>
    <xdr:pic>
      <xdr:nvPicPr>
        <xdr:cNvPr id="94" name="Рисунок 93" descr="poe-switch-managed-poe-switch-pm3028fsm-420-v1-product-images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56" t="14823" r="12983" b="70014"/>
        <a:stretch/>
      </xdr:blipFill>
      <xdr:spPr bwMode="auto">
        <a:xfrm>
          <a:off x="912708" y="8843211"/>
          <a:ext cx="887016" cy="3108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15914</xdr:colOff>
      <xdr:row>26</xdr:row>
      <xdr:rowOff>49696</xdr:rowOff>
    </xdr:from>
    <xdr:to>
      <xdr:col>1</xdr:col>
      <xdr:colOff>893127</xdr:colOff>
      <xdr:row>26</xdr:row>
      <xdr:rowOff>419693</xdr:rowOff>
    </xdr:to>
    <xdr:pic>
      <xdr:nvPicPr>
        <xdr:cNvPr id="96" name="Рисунок 95" descr="http://www.unipoe.com/uploads/image/20180705/15/ethernet-switch-managed-switch-pm110gm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17" t="6705" r="5878" b="63879"/>
        <a:stretch/>
      </xdr:blipFill>
      <xdr:spPr bwMode="auto">
        <a:xfrm>
          <a:off x="918718" y="9276522"/>
          <a:ext cx="877213" cy="3699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33132</xdr:colOff>
      <xdr:row>27</xdr:row>
      <xdr:rowOff>49695</xdr:rowOff>
    </xdr:from>
    <xdr:to>
      <xdr:col>1</xdr:col>
      <xdr:colOff>908540</xdr:colOff>
      <xdr:row>27</xdr:row>
      <xdr:rowOff>455543</xdr:rowOff>
    </xdr:to>
    <xdr:pic>
      <xdr:nvPicPr>
        <xdr:cNvPr id="99" name="Рисунок 98" descr="http://www.unipoe.com/uploads/image/20180705/15/ethernet-switch-managed-switch-pm118gm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46" t="8610" r="5154" b="69652"/>
        <a:stretch/>
      </xdr:blipFill>
      <xdr:spPr bwMode="auto">
        <a:xfrm>
          <a:off x="935936" y="9707217"/>
          <a:ext cx="869674" cy="405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24848</xdr:colOff>
      <xdr:row>28</xdr:row>
      <xdr:rowOff>69974</xdr:rowOff>
    </xdr:from>
    <xdr:to>
      <xdr:col>1</xdr:col>
      <xdr:colOff>893665</xdr:colOff>
      <xdr:row>28</xdr:row>
      <xdr:rowOff>426125</xdr:rowOff>
    </xdr:to>
    <xdr:pic>
      <xdr:nvPicPr>
        <xdr:cNvPr id="101" name="Рисунок 100" descr="http://www.unipoe.com/uploads/image/20180705/15/ethernet-switch-managed-switch-pm128gm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82" t="12173" r="8334" b="70087"/>
        <a:stretch/>
      </xdr:blipFill>
      <xdr:spPr bwMode="auto">
        <a:xfrm>
          <a:off x="931365" y="10219026"/>
          <a:ext cx="868817" cy="356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74544</xdr:colOff>
      <xdr:row>17</xdr:row>
      <xdr:rowOff>91109</xdr:rowOff>
    </xdr:from>
    <xdr:to>
      <xdr:col>1</xdr:col>
      <xdr:colOff>833355</xdr:colOff>
      <xdr:row>17</xdr:row>
      <xdr:rowOff>339586</xdr:rowOff>
    </xdr:to>
    <xdr:pic>
      <xdr:nvPicPr>
        <xdr:cNvPr id="102" name="Рисунок 101" descr="Ethernet Switch Un-managed Switch PM109FS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27" t="9305" r="5836" b="68087"/>
        <a:stretch/>
      </xdr:blipFill>
      <xdr:spPr bwMode="auto">
        <a:xfrm>
          <a:off x="977348" y="6170544"/>
          <a:ext cx="758811" cy="248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62439</xdr:colOff>
      <xdr:row>18</xdr:row>
      <xdr:rowOff>32175</xdr:rowOff>
    </xdr:from>
    <xdr:to>
      <xdr:col>1</xdr:col>
      <xdr:colOff>923830</xdr:colOff>
      <xdr:row>18</xdr:row>
      <xdr:rowOff>439615</xdr:rowOff>
    </xdr:to>
    <xdr:pic>
      <xdr:nvPicPr>
        <xdr:cNvPr id="116" name="Рисунок 115" descr="http://www.unipoe.com/uploads/image/20180614/12/unmanaged-switch-pm108gs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05" t="25410" r="15646" b="26231"/>
        <a:stretch/>
      </xdr:blipFill>
      <xdr:spPr bwMode="auto">
        <a:xfrm>
          <a:off x="970977" y="6604425"/>
          <a:ext cx="861391" cy="407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5</xdr:row>
      <xdr:rowOff>0</xdr:rowOff>
    </xdr:from>
    <xdr:ext cx="9528" cy="9528"/>
    <xdr:pic>
      <xdr:nvPicPr>
        <xdr:cNvPr id="2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4813935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3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4813935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38103"/>
    <xdr:pic>
      <xdr:nvPicPr>
        <xdr:cNvPr id="4" name="Рисунок 20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21755100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19046" cy="9528"/>
    <xdr:pic>
      <xdr:nvPicPr>
        <xdr:cNvPr id="5" name="Рисунок 21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7553325" y="2175510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38103"/>
    <xdr:pic>
      <xdr:nvPicPr>
        <xdr:cNvPr id="7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74647425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0</xdr:colOff>
      <xdr:row>5</xdr:row>
      <xdr:rowOff>0</xdr:rowOff>
    </xdr:from>
    <xdr:ext cx="19046" cy="9528"/>
    <xdr:pic>
      <xdr:nvPicPr>
        <xdr:cNvPr id="8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7553325" y="746474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9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190500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10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190500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11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4813935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12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4813935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twoCellAnchor editAs="oneCell">
    <xdr:from>
      <xdr:col>1</xdr:col>
      <xdr:colOff>4539503</xdr:colOff>
      <xdr:row>0</xdr:row>
      <xdr:rowOff>241488</xdr:rowOff>
    </xdr:from>
    <xdr:to>
      <xdr:col>1</xdr:col>
      <xdr:colOff>6020448</xdr:colOff>
      <xdr:row>3</xdr:row>
      <xdr:rowOff>1</xdr:rowOff>
    </xdr:to>
    <xdr:pic>
      <xdr:nvPicPr>
        <xdr:cNvPr id="17" name="Рисунок 16"/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2666" t="12341" r="4349" b="25133"/>
        <a:stretch/>
      </xdr:blipFill>
      <xdr:spPr>
        <a:xfrm>
          <a:off x="5330078" y="241488"/>
          <a:ext cx="1480945" cy="453838"/>
        </a:xfrm>
        <a:prstGeom prst="rect">
          <a:avLst/>
        </a:prstGeom>
      </xdr:spPr>
    </xdr:pic>
    <xdr:clientData/>
  </xdr:twoCellAnchor>
  <xdr:oneCellAnchor>
    <xdr:from>
      <xdr:col>0</xdr:col>
      <xdr:colOff>92064</xdr:colOff>
      <xdr:row>0</xdr:row>
      <xdr:rowOff>68111</xdr:rowOff>
    </xdr:from>
    <xdr:ext cx="2774961" cy="729353"/>
    <xdr:pic>
      <xdr:nvPicPr>
        <xdr:cNvPr id="19" name="Рисунок 70"/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2064" y="68111"/>
          <a:ext cx="2774961" cy="729353"/>
        </a:xfrm>
        <a:prstGeom prst="rect">
          <a:avLst/>
        </a:prstGeom>
        <a:noFill/>
        <a:ln cap="flat">
          <a:noFill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22</xdr:row>
      <xdr:rowOff>0</xdr:rowOff>
    </xdr:from>
    <xdr:ext cx="9528" cy="9528"/>
    <xdr:pic>
      <xdr:nvPicPr>
        <xdr:cNvPr id="2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1186815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528" cy="9528"/>
    <xdr:pic>
      <xdr:nvPicPr>
        <xdr:cNvPr id="3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1186815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38103"/>
    <xdr:pic>
      <xdr:nvPicPr>
        <xdr:cNvPr id="4" name="Рисунок 20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3038475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5</xdr:row>
      <xdr:rowOff>0</xdr:rowOff>
    </xdr:from>
    <xdr:ext cx="19046" cy="9528"/>
    <xdr:pic>
      <xdr:nvPicPr>
        <xdr:cNvPr id="5" name="Рисунок 21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7943850" y="30384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1487612</xdr:colOff>
      <xdr:row>22</xdr:row>
      <xdr:rowOff>0</xdr:rowOff>
    </xdr:from>
    <xdr:ext cx="9528" cy="38103"/>
    <xdr:pic>
      <xdr:nvPicPr>
        <xdr:cNvPr id="7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240212" y="11868150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0</xdr:colOff>
      <xdr:row>18</xdr:row>
      <xdr:rowOff>0</xdr:rowOff>
    </xdr:from>
    <xdr:ext cx="19046" cy="9528"/>
    <xdr:pic>
      <xdr:nvPicPr>
        <xdr:cNvPr id="8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7943850" y="118681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9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194310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10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194310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528" cy="9528"/>
    <xdr:pic>
      <xdr:nvPicPr>
        <xdr:cNvPr id="11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1186815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528" cy="9528"/>
    <xdr:pic>
      <xdr:nvPicPr>
        <xdr:cNvPr id="12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1186815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13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194310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14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194310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528" cy="9528"/>
    <xdr:pic>
      <xdr:nvPicPr>
        <xdr:cNvPr id="15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1186815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528" cy="9528"/>
    <xdr:pic>
      <xdr:nvPicPr>
        <xdr:cNvPr id="16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1186815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528" cy="9528"/>
    <xdr:pic>
      <xdr:nvPicPr>
        <xdr:cNvPr id="17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1186815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22</xdr:row>
      <xdr:rowOff>0</xdr:rowOff>
    </xdr:from>
    <xdr:ext cx="9528" cy="9528"/>
    <xdr:pic>
      <xdr:nvPicPr>
        <xdr:cNvPr id="18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1186815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19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194310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20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194310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21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194310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22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194310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23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194310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24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194310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25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194310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26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194310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1487612</xdr:colOff>
      <xdr:row>22</xdr:row>
      <xdr:rowOff>0</xdr:rowOff>
    </xdr:from>
    <xdr:ext cx="9528" cy="38103"/>
    <xdr:pic>
      <xdr:nvPicPr>
        <xdr:cNvPr id="28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240212" y="11868150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1487612</xdr:colOff>
      <xdr:row>22</xdr:row>
      <xdr:rowOff>0</xdr:rowOff>
    </xdr:from>
    <xdr:ext cx="9528" cy="38103"/>
    <xdr:pic>
      <xdr:nvPicPr>
        <xdr:cNvPr id="29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240212" y="11868150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twoCellAnchor>
    <xdr:from>
      <xdr:col>1</xdr:col>
      <xdr:colOff>199360</xdr:colOff>
      <xdr:row>7</xdr:row>
      <xdr:rowOff>52970</xdr:rowOff>
    </xdr:from>
    <xdr:to>
      <xdr:col>1</xdr:col>
      <xdr:colOff>723900</xdr:colOff>
      <xdr:row>7</xdr:row>
      <xdr:rowOff>580890</xdr:rowOff>
    </xdr:to>
    <xdr:pic>
      <xdr:nvPicPr>
        <xdr:cNvPr id="37" name="图片 13" descr="AT5030C 防护罩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07558" y="2544976"/>
          <a:ext cx="524540" cy="527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115891</xdr:colOff>
      <xdr:row>6</xdr:row>
      <xdr:rowOff>38660</xdr:rowOff>
    </xdr:from>
    <xdr:to>
      <xdr:col>1</xdr:col>
      <xdr:colOff>786367</xdr:colOff>
      <xdr:row>6</xdr:row>
      <xdr:rowOff>522027</xdr:rowOff>
    </xdr:to>
    <xdr:pic>
      <xdr:nvPicPr>
        <xdr:cNvPr id="38" name="图片 1" descr="TH5030A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0766" y="1981760"/>
          <a:ext cx="670476" cy="4833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225149</xdr:colOff>
      <xdr:row>8</xdr:row>
      <xdr:rowOff>35546</xdr:rowOff>
    </xdr:from>
    <xdr:to>
      <xdr:col>1</xdr:col>
      <xdr:colOff>798329</xdr:colOff>
      <xdr:row>8</xdr:row>
      <xdr:rowOff>536069</xdr:rowOff>
    </xdr:to>
    <xdr:pic>
      <xdr:nvPicPr>
        <xdr:cNvPr id="39" name="图片 1" descr="AT6040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33347" y="3114558"/>
          <a:ext cx="573180" cy="500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55469</xdr:colOff>
      <xdr:row>9</xdr:row>
      <xdr:rowOff>162487</xdr:rowOff>
    </xdr:from>
    <xdr:to>
      <xdr:col>1</xdr:col>
      <xdr:colOff>817469</xdr:colOff>
      <xdr:row>9</xdr:row>
      <xdr:rowOff>559997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0344" y="3867712"/>
          <a:ext cx="762000" cy="397510"/>
        </a:xfrm>
        <a:prstGeom prst="rect">
          <a:avLst/>
        </a:prstGeom>
      </xdr:spPr>
    </xdr:pic>
    <xdr:clientData/>
  </xdr:twoCellAnchor>
  <xdr:twoCellAnchor>
    <xdr:from>
      <xdr:col>1</xdr:col>
      <xdr:colOff>85725</xdr:colOff>
      <xdr:row>10</xdr:row>
      <xdr:rowOff>117830</xdr:rowOff>
    </xdr:from>
    <xdr:to>
      <xdr:col>1</xdr:col>
      <xdr:colOff>819150</xdr:colOff>
      <xdr:row>10</xdr:row>
      <xdr:rowOff>555168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90600" y="4413605"/>
          <a:ext cx="733425" cy="437338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11</xdr:row>
      <xdr:rowOff>108304</xdr:rowOff>
    </xdr:from>
    <xdr:to>
      <xdr:col>1</xdr:col>
      <xdr:colOff>835399</xdr:colOff>
      <xdr:row>11</xdr:row>
      <xdr:rowOff>566691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1550" y="4994629"/>
          <a:ext cx="768724" cy="458387"/>
        </a:xfrm>
        <a:prstGeom prst="rect">
          <a:avLst/>
        </a:prstGeom>
      </xdr:spPr>
    </xdr:pic>
    <xdr:clientData/>
  </xdr:twoCellAnchor>
  <xdr:twoCellAnchor>
    <xdr:from>
      <xdr:col>1</xdr:col>
      <xdr:colOff>9526</xdr:colOff>
      <xdr:row>12</xdr:row>
      <xdr:rowOff>123825</xdr:rowOff>
    </xdr:from>
    <xdr:to>
      <xdr:col>1</xdr:col>
      <xdr:colOff>788844</xdr:colOff>
      <xdr:row>12</xdr:row>
      <xdr:rowOff>523314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1" y="5600700"/>
          <a:ext cx="779318" cy="399489"/>
        </a:xfrm>
        <a:prstGeom prst="rect">
          <a:avLst/>
        </a:prstGeom>
      </xdr:spPr>
    </xdr:pic>
    <xdr:clientData/>
  </xdr:twoCellAnchor>
  <xdr:twoCellAnchor>
    <xdr:from>
      <xdr:col>1</xdr:col>
      <xdr:colOff>92503</xdr:colOff>
      <xdr:row>15</xdr:row>
      <xdr:rowOff>318313</xdr:rowOff>
    </xdr:from>
    <xdr:to>
      <xdr:col>1</xdr:col>
      <xdr:colOff>750470</xdr:colOff>
      <xdr:row>16</xdr:row>
      <xdr:rowOff>321191</xdr:rowOff>
    </xdr:to>
    <xdr:pic>
      <xdr:nvPicPr>
        <xdr:cNvPr id="44" name="Picture 88"/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0701" y="2478051"/>
          <a:ext cx="657967" cy="5234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98573</xdr:colOff>
      <xdr:row>17</xdr:row>
      <xdr:rowOff>156662</xdr:rowOff>
    </xdr:from>
    <xdr:to>
      <xdr:col>1</xdr:col>
      <xdr:colOff>770253</xdr:colOff>
      <xdr:row>18</xdr:row>
      <xdr:rowOff>232588</xdr:rowOff>
    </xdr:to>
    <xdr:pic>
      <xdr:nvPicPr>
        <xdr:cNvPr id="45" name="Picture 76"/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6771" y="3357505"/>
          <a:ext cx="671680" cy="5964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20</xdr:row>
      <xdr:rowOff>0</xdr:rowOff>
    </xdr:from>
    <xdr:ext cx="9528" cy="9528"/>
    <xdr:pic>
      <xdr:nvPicPr>
        <xdr:cNvPr id="46" name="Рисунок 45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11295529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9528" cy="9528"/>
    <xdr:pic>
      <xdr:nvPicPr>
        <xdr:cNvPr id="47" name="Рисунок 46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11295529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1487612</xdr:colOff>
      <xdr:row>20</xdr:row>
      <xdr:rowOff>0</xdr:rowOff>
    </xdr:from>
    <xdr:ext cx="9528" cy="38103"/>
    <xdr:pic>
      <xdr:nvPicPr>
        <xdr:cNvPr id="48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246936" y="11295529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0</xdr:colOff>
      <xdr:row>20</xdr:row>
      <xdr:rowOff>0</xdr:rowOff>
    </xdr:from>
    <xdr:ext cx="19046" cy="9528"/>
    <xdr:pic>
      <xdr:nvPicPr>
        <xdr:cNvPr id="49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7956176" y="11295529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9528" cy="9528"/>
    <xdr:pic>
      <xdr:nvPicPr>
        <xdr:cNvPr id="50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11295529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9528" cy="9528"/>
    <xdr:pic>
      <xdr:nvPicPr>
        <xdr:cNvPr id="51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11295529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9528" cy="9528"/>
    <xdr:pic>
      <xdr:nvPicPr>
        <xdr:cNvPr id="52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11295529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9528" cy="9528"/>
    <xdr:pic>
      <xdr:nvPicPr>
        <xdr:cNvPr id="53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11295529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9528" cy="9528"/>
    <xdr:pic>
      <xdr:nvPicPr>
        <xdr:cNvPr id="54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11295529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9528" cy="9528"/>
    <xdr:pic>
      <xdr:nvPicPr>
        <xdr:cNvPr id="55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11295529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1487612</xdr:colOff>
      <xdr:row>20</xdr:row>
      <xdr:rowOff>0</xdr:rowOff>
    </xdr:from>
    <xdr:ext cx="9528" cy="38103"/>
    <xdr:pic>
      <xdr:nvPicPr>
        <xdr:cNvPr id="56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246936" y="11295529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1487612</xdr:colOff>
      <xdr:row>20</xdr:row>
      <xdr:rowOff>0</xdr:rowOff>
    </xdr:from>
    <xdr:ext cx="9528" cy="38103"/>
    <xdr:pic>
      <xdr:nvPicPr>
        <xdr:cNvPr id="57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246936" y="11295529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twoCellAnchor editAs="oneCell">
    <xdr:from>
      <xdr:col>2</xdr:col>
      <xdr:colOff>3929343</xdr:colOff>
      <xdr:row>0</xdr:row>
      <xdr:rowOff>283510</xdr:rowOff>
    </xdr:from>
    <xdr:to>
      <xdr:col>3</xdr:col>
      <xdr:colOff>76200</xdr:colOff>
      <xdr:row>2</xdr:row>
      <xdr:rowOff>143066</xdr:rowOff>
    </xdr:to>
    <xdr:pic>
      <xdr:nvPicPr>
        <xdr:cNvPr id="60" name="Рисунок 59"/>
        <xdr:cNvPicPr>
          <a:picLocks noChangeAspect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681943" y="283510"/>
          <a:ext cx="1623732" cy="364381"/>
        </a:xfrm>
        <a:prstGeom prst="rect">
          <a:avLst/>
        </a:prstGeom>
      </xdr:spPr>
    </xdr:pic>
    <xdr:clientData/>
  </xdr:twoCellAnchor>
  <xdr:oneCellAnchor>
    <xdr:from>
      <xdr:col>3</xdr:col>
      <xdr:colOff>0</xdr:colOff>
      <xdr:row>20</xdr:row>
      <xdr:rowOff>0</xdr:rowOff>
    </xdr:from>
    <xdr:ext cx="19046" cy="9528"/>
    <xdr:pic>
      <xdr:nvPicPr>
        <xdr:cNvPr id="58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7243430" y="372139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0</xdr:colOff>
      <xdr:row>21</xdr:row>
      <xdr:rowOff>0</xdr:rowOff>
    </xdr:from>
    <xdr:ext cx="19046" cy="9528"/>
    <xdr:pic>
      <xdr:nvPicPr>
        <xdr:cNvPr id="59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7243430" y="372139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0</xdr:colOff>
      <xdr:row>22</xdr:row>
      <xdr:rowOff>0</xdr:rowOff>
    </xdr:from>
    <xdr:ext cx="19046" cy="9528"/>
    <xdr:pic>
      <xdr:nvPicPr>
        <xdr:cNvPr id="61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7243430" y="372139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0</xdr:colOff>
      <xdr:row>21</xdr:row>
      <xdr:rowOff>0</xdr:rowOff>
    </xdr:from>
    <xdr:ext cx="19046" cy="9528"/>
    <xdr:pic>
      <xdr:nvPicPr>
        <xdr:cNvPr id="62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7243430" y="4540988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0</xdr:colOff>
      <xdr:row>21</xdr:row>
      <xdr:rowOff>0</xdr:rowOff>
    </xdr:from>
    <xdr:ext cx="19046" cy="9528"/>
    <xdr:pic>
      <xdr:nvPicPr>
        <xdr:cNvPr id="63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7243430" y="4540988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0</xdr:colOff>
      <xdr:row>22</xdr:row>
      <xdr:rowOff>0</xdr:rowOff>
    </xdr:from>
    <xdr:ext cx="19046" cy="9528"/>
    <xdr:pic>
      <xdr:nvPicPr>
        <xdr:cNvPr id="64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7243430" y="4540988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0</xdr:colOff>
      <xdr:row>22</xdr:row>
      <xdr:rowOff>0</xdr:rowOff>
    </xdr:from>
    <xdr:ext cx="19046" cy="9528"/>
    <xdr:pic>
      <xdr:nvPicPr>
        <xdr:cNvPr id="65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7243430" y="4540988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528" cy="9528"/>
    <xdr:pic>
      <xdr:nvPicPr>
        <xdr:cNvPr id="66" name="Рисунок 65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5283052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528" cy="9528"/>
    <xdr:pic>
      <xdr:nvPicPr>
        <xdr:cNvPr id="67" name="Рисунок 66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5283052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528" cy="9528"/>
    <xdr:pic>
      <xdr:nvPicPr>
        <xdr:cNvPr id="68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5283052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528" cy="9528"/>
    <xdr:pic>
      <xdr:nvPicPr>
        <xdr:cNvPr id="69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5283052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528" cy="9528"/>
    <xdr:pic>
      <xdr:nvPicPr>
        <xdr:cNvPr id="70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5283052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528" cy="9528"/>
    <xdr:pic>
      <xdr:nvPicPr>
        <xdr:cNvPr id="71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5283052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528" cy="9528"/>
    <xdr:pic>
      <xdr:nvPicPr>
        <xdr:cNvPr id="72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5283052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528" cy="9528"/>
    <xdr:pic>
      <xdr:nvPicPr>
        <xdr:cNvPr id="73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5283052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0</xdr:colOff>
      <xdr:row>21</xdr:row>
      <xdr:rowOff>0</xdr:rowOff>
    </xdr:from>
    <xdr:ext cx="19046" cy="9528"/>
    <xdr:pic>
      <xdr:nvPicPr>
        <xdr:cNvPr id="74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7243430" y="4441308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0</xdr:colOff>
      <xdr:row>21</xdr:row>
      <xdr:rowOff>0</xdr:rowOff>
    </xdr:from>
    <xdr:ext cx="19046" cy="9528"/>
    <xdr:pic>
      <xdr:nvPicPr>
        <xdr:cNvPr id="75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7243430" y="4441308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0</xdr:colOff>
      <xdr:row>22</xdr:row>
      <xdr:rowOff>0</xdr:rowOff>
    </xdr:from>
    <xdr:ext cx="19046" cy="9528"/>
    <xdr:pic>
      <xdr:nvPicPr>
        <xdr:cNvPr id="76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7243430" y="4441308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0</xdr:colOff>
      <xdr:row>22</xdr:row>
      <xdr:rowOff>0</xdr:rowOff>
    </xdr:from>
    <xdr:ext cx="19046" cy="9528"/>
    <xdr:pic>
      <xdr:nvPicPr>
        <xdr:cNvPr id="77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7243430" y="4441308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92064</xdr:colOff>
      <xdr:row>0</xdr:row>
      <xdr:rowOff>68111</xdr:rowOff>
    </xdr:from>
    <xdr:ext cx="2774961" cy="729353"/>
    <xdr:pic>
      <xdr:nvPicPr>
        <xdr:cNvPr id="79" name="Рисунок 70"/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2064" y="68111"/>
          <a:ext cx="2774961" cy="729353"/>
        </a:xfrm>
        <a:prstGeom prst="rect">
          <a:avLst/>
        </a:prstGeom>
        <a:noFill/>
        <a:ln cap="flat">
          <a:noFill/>
        </a:ln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0</xdr:rowOff>
    </xdr:from>
    <xdr:ext cx="9528" cy="9528"/>
    <xdr:pic>
      <xdr:nvPicPr>
        <xdr:cNvPr id="2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933450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528" cy="9528"/>
    <xdr:pic>
      <xdr:nvPicPr>
        <xdr:cNvPr id="3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933450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528" cy="38103"/>
    <xdr:pic>
      <xdr:nvPicPr>
        <xdr:cNvPr id="4" name="Рисунок 20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3038475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6</xdr:row>
      <xdr:rowOff>0</xdr:rowOff>
    </xdr:from>
    <xdr:ext cx="19046" cy="9528"/>
    <xdr:pic>
      <xdr:nvPicPr>
        <xdr:cNvPr id="5" name="Рисунок 21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7943850" y="30384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1487612</xdr:colOff>
      <xdr:row>18</xdr:row>
      <xdr:rowOff>0</xdr:rowOff>
    </xdr:from>
    <xdr:ext cx="9528" cy="38103"/>
    <xdr:pic>
      <xdr:nvPicPr>
        <xdr:cNvPr id="7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240212" y="9334500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18</xdr:row>
      <xdr:rowOff>0</xdr:rowOff>
    </xdr:from>
    <xdr:ext cx="19046" cy="9528"/>
    <xdr:pic>
      <xdr:nvPicPr>
        <xdr:cNvPr id="8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7943850" y="933450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9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194310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10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194310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528" cy="9528"/>
    <xdr:pic>
      <xdr:nvPicPr>
        <xdr:cNvPr id="11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933450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528" cy="9528"/>
    <xdr:pic>
      <xdr:nvPicPr>
        <xdr:cNvPr id="12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933450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13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194310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14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194310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528" cy="9528"/>
    <xdr:pic>
      <xdr:nvPicPr>
        <xdr:cNvPr id="15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933450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528" cy="9528"/>
    <xdr:pic>
      <xdr:nvPicPr>
        <xdr:cNvPr id="16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933450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528" cy="9528"/>
    <xdr:pic>
      <xdr:nvPicPr>
        <xdr:cNvPr id="17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933450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18</xdr:row>
      <xdr:rowOff>0</xdr:rowOff>
    </xdr:from>
    <xdr:ext cx="9528" cy="9528"/>
    <xdr:pic>
      <xdr:nvPicPr>
        <xdr:cNvPr id="18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933450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19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194310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20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194310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21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194310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22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194310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23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194310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24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194310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25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194310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9528" cy="9528"/>
    <xdr:pic>
      <xdr:nvPicPr>
        <xdr:cNvPr id="26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194310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1487612</xdr:colOff>
      <xdr:row>18</xdr:row>
      <xdr:rowOff>0</xdr:rowOff>
    </xdr:from>
    <xdr:ext cx="9528" cy="38103"/>
    <xdr:pic>
      <xdr:nvPicPr>
        <xdr:cNvPr id="28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240212" y="9334500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1487612</xdr:colOff>
      <xdr:row>18</xdr:row>
      <xdr:rowOff>0</xdr:rowOff>
    </xdr:from>
    <xdr:ext cx="9528" cy="38103"/>
    <xdr:pic>
      <xdr:nvPicPr>
        <xdr:cNvPr id="29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240212" y="9334500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twoCellAnchor>
    <xdr:from>
      <xdr:col>1</xdr:col>
      <xdr:colOff>141194</xdr:colOff>
      <xdr:row>12</xdr:row>
      <xdr:rowOff>189940</xdr:rowOff>
    </xdr:from>
    <xdr:to>
      <xdr:col>1</xdr:col>
      <xdr:colOff>553641</xdr:colOff>
      <xdr:row>12</xdr:row>
      <xdr:rowOff>535781</xdr:rowOff>
    </xdr:to>
    <xdr:pic>
      <xdr:nvPicPr>
        <xdr:cNvPr id="39" name="Рисунок 38"/>
        <xdr:cNvPicPr/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6069" y="5304865"/>
          <a:ext cx="412447" cy="34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79114</xdr:colOff>
      <xdr:row>14</xdr:row>
      <xdr:rowOff>130968</xdr:rowOff>
    </xdr:from>
    <xdr:to>
      <xdr:col>1</xdr:col>
      <xdr:colOff>815578</xdr:colOff>
      <xdr:row>14</xdr:row>
      <xdr:rowOff>488155</xdr:rowOff>
    </xdr:to>
    <xdr:pic>
      <xdr:nvPicPr>
        <xdr:cNvPr id="41" name="Рисунок 40"/>
        <xdr:cNvPicPr/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83989" y="5060156"/>
          <a:ext cx="736464" cy="3571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67350</xdr:colOff>
      <xdr:row>16</xdr:row>
      <xdr:rowOff>109140</xdr:rowOff>
    </xdr:from>
    <xdr:to>
      <xdr:col>1</xdr:col>
      <xdr:colOff>803671</xdr:colOff>
      <xdr:row>16</xdr:row>
      <xdr:rowOff>477441</xdr:rowOff>
    </xdr:to>
    <xdr:pic>
      <xdr:nvPicPr>
        <xdr:cNvPr id="42" name="Рисунок 41"/>
        <xdr:cNvPicPr/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970241" y="5943203"/>
          <a:ext cx="736321" cy="368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0</xdr:colOff>
      <xdr:row>7</xdr:row>
      <xdr:rowOff>0</xdr:rowOff>
    </xdr:from>
    <xdr:ext cx="19046" cy="9528"/>
    <xdr:pic>
      <xdr:nvPicPr>
        <xdr:cNvPr id="43" name="Рисунок 21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7956176" y="2005853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8</xdr:row>
      <xdr:rowOff>0</xdr:rowOff>
    </xdr:from>
    <xdr:ext cx="19046" cy="9528"/>
    <xdr:pic>
      <xdr:nvPicPr>
        <xdr:cNvPr id="44" name="Рисунок 21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7956176" y="2005853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twoCellAnchor editAs="oneCell">
    <xdr:from>
      <xdr:col>2</xdr:col>
      <xdr:colOff>4475631</xdr:colOff>
      <xdr:row>0</xdr:row>
      <xdr:rowOff>156881</xdr:rowOff>
    </xdr:from>
    <xdr:to>
      <xdr:col>2</xdr:col>
      <xdr:colOff>5448300</xdr:colOff>
      <xdr:row>3</xdr:row>
      <xdr:rowOff>47775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28231" y="156881"/>
          <a:ext cx="972669" cy="586219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7</xdr:row>
      <xdr:rowOff>0</xdr:rowOff>
    </xdr:from>
    <xdr:ext cx="19046" cy="9528"/>
    <xdr:pic>
      <xdr:nvPicPr>
        <xdr:cNvPr id="46" name="Рисунок 21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7956176" y="2005853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8</xdr:row>
      <xdr:rowOff>0</xdr:rowOff>
    </xdr:from>
    <xdr:ext cx="19046" cy="9528"/>
    <xdr:pic>
      <xdr:nvPicPr>
        <xdr:cNvPr id="47" name="Рисунок 21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7956176" y="2005853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7</xdr:row>
      <xdr:rowOff>0</xdr:rowOff>
    </xdr:from>
    <xdr:ext cx="19046" cy="9528"/>
    <xdr:pic>
      <xdr:nvPicPr>
        <xdr:cNvPr id="48" name="Рисунок 21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7956176" y="2005853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8</xdr:row>
      <xdr:rowOff>0</xdr:rowOff>
    </xdr:from>
    <xdr:ext cx="19046" cy="9528"/>
    <xdr:pic>
      <xdr:nvPicPr>
        <xdr:cNvPr id="49" name="Рисунок 21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7956176" y="2005853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11</xdr:row>
      <xdr:rowOff>0</xdr:rowOff>
    </xdr:from>
    <xdr:ext cx="19046" cy="9528"/>
    <xdr:pic>
      <xdr:nvPicPr>
        <xdr:cNvPr id="50" name="Рисунок 21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7956176" y="2005853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19046" cy="9528"/>
    <xdr:pic>
      <xdr:nvPicPr>
        <xdr:cNvPr id="51" name="Рисунок 21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7956176" y="2005853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13</xdr:row>
      <xdr:rowOff>0</xdr:rowOff>
    </xdr:from>
    <xdr:ext cx="19046" cy="9528"/>
    <xdr:pic>
      <xdr:nvPicPr>
        <xdr:cNvPr id="52" name="Рисунок 21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7956176" y="2005853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19046" cy="9528"/>
    <xdr:pic>
      <xdr:nvPicPr>
        <xdr:cNvPr id="53" name="Рисунок 21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7956176" y="2005853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twoCellAnchor editAs="oneCell">
    <xdr:from>
      <xdr:col>1</xdr:col>
      <xdr:colOff>148827</xdr:colOff>
      <xdr:row>13</xdr:row>
      <xdr:rowOff>69453</xdr:rowOff>
    </xdr:from>
    <xdr:to>
      <xdr:col>1</xdr:col>
      <xdr:colOff>630584</xdr:colOff>
      <xdr:row>13</xdr:row>
      <xdr:rowOff>522288</xdr:rowOff>
    </xdr:to>
    <xdr:pic>
      <xdr:nvPicPr>
        <xdr:cNvPr id="54" name="Рисунок 53"/>
        <xdr:cNvPicPr/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1718" y="4494609"/>
          <a:ext cx="481757" cy="4528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228600</xdr:colOff>
      <xdr:row>6</xdr:row>
      <xdr:rowOff>71436</xdr:rowOff>
    </xdr:from>
    <xdr:to>
      <xdr:col>1</xdr:col>
      <xdr:colOff>657226</xdr:colOff>
      <xdr:row>6</xdr:row>
      <xdr:rowOff>952499</xdr:rowOff>
    </xdr:to>
    <xdr:pic>
      <xdr:nvPicPr>
        <xdr:cNvPr id="55" name="Рисунок 54" descr="http://www.uniqscan.com/Uploads/201801/5a5f3b8e912a2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027" t="10038" r="31274" b="4247"/>
        <a:stretch/>
      </xdr:blipFill>
      <xdr:spPr bwMode="auto">
        <a:xfrm>
          <a:off x="1133475" y="2014536"/>
          <a:ext cx="428626" cy="8810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228600</xdr:colOff>
      <xdr:row>7</xdr:row>
      <xdr:rowOff>38542</xdr:rowOff>
    </xdr:from>
    <xdr:to>
      <xdr:col>1</xdr:col>
      <xdr:colOff>647700</xdr:colOff>
      <xdr:row>7</xdr:row>
      <xdr:rowOff>857249</xdr:rowOff>
    </xdr:to>
    <xdr:pic>
      <xdr:nvPicPr>
        <xdr:cNvPr id="56" name="Рисунок 55" descr="http://www.uniqscan.com/Uploads/201801/5a5f390486a62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66" t="10000" r="31334" b="6000"/>
        <a:stretch/>
      </xdr:blipFill>
      <xdr:spPr bwMode="auto">
        <a:xfrm>
          <a:off x="1133475" y="3077017"/>
          <a:ext cx="419100" cy="8187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219075</xdr:colOff>
      <xdr:row>8</xdr:row>
      <xdr:rowOff>55186</xdr:rowOff>
    </xdr:from>
    <xdr:to>
      <xdr:col>1</xdr:col>
      <xdr:colOff>666750</xdr:colOff>
      <xdr:row>8</xdr:row>
      <xdr:rowOff>933449</xdr:rowOff>
    </xdr:to>
    <xdr:pic>
      <xdr:nvPicPr>
        <xdr:cNvPr id="57" name="Рисунок 56" descr="http://www.uniqscan.com/Uploads/201801/5a5f37e30e8b9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833" t="11000" r="32500" b="3333"/>
        <a:stretch/>
      </xdr:blipFill>
      <xdr:spPr bwMode="auto">
        <a:xfrm>
          <a:off x="1123950" y="3941386"/>
          <a:ext cx="447675" cy="8782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92064</xdr:colOff>
      <xdr:row>0</xdr:row>
      <xdr:rowOff>68111</xdr:rowOff>
    </xdr:from>
    <xdr:ext cx="2774961" cy="729353"/>
    <xdr:pic>
      <xdr:nvPicPr>
        <xdr:cNvPr id="59" name="Рисунок 70"/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2064" y="68111"/>
          <a:ext cx="2774961" cy="729353"/>
        </a:xfrm>
        <a:prstGeom prst="rect">
          <a:avLst/>
        </a:prstGeom>
        <a:noFill/>
        <a:ln cap="flat">
          <a:noFill/>
        </a:ln>
      </xdr:spPr>
    </xdr:pic>
    <xdr:clientData/>
  </xdr:oneCellAnchor>
  <xdr:twoCellAnchor editAs="oneCell">
    <xdr:from>
      <xdr:col>1</xdr:col>
      <xdr:colOff>266700</xdr:colOff>
      <xdr:row>9</xdr:row>
      <xdr:rowOff>66674</xdr:rowOff>
    </xdr:from>
    <xdr:to>
      <xdr:col>1</xdr:col>
      <xdr:colOff>650389</xdr:colOff>
      <xdr:row>9</xdr:row>
      <xdr:rowOff>1123949</xdr:rowOff>
    </xdr:to>
    <xdr:pic>
      <xdr:nvPicPr>
        <xdr:cNvPr id="60" name="图片 34" descr="ZK-D1065S.pn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" y="4305299"/>
          <a:ext cx="383689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180975</xdr:colOff>
      <xdr:row>10</xdr:row>
      <xdr:rowOff>28575</xdr:rowOff>
    </xdr:from>
    <xdr:to>
      <xdr:col>1</xdr:col>
      <xdr:colOff>746388</xdr:colOff>
      <xdr:row>10</xdr:row>
      <xdr:rowOff>1285875</xdr:rowOff>
    </xdr:to>
    <xdr:pic>
      <xdr:nvPicPr>
        <xdr:cNvPr id="61" name="图片 7" descr="45 Degrees Right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201" t="2766" r="32085" b="6119"/>
        <a:stretch>
          <a:fillRect/>
        </a:stretch>
      </xdr:blipFill>
      <xdr:spPr bwMode="auto">
        <a:xfrm>
          <a:off x="1085850" y="5457825"/>
          <a:ext cx="565413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17</xdr:row>
      <xdr:rowOff>0</xdr:rowOff>
    </xdr:from>
    <xdr:ext cx="9528" cy="9528"/>
    <xdr:pic>
      <xdr:nvPicPr>
        <xdr:cNvPr id="3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6962775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528" cy="9528"/>
    <xdr:pic>
      <xdr:nvPicPr>
        <xdr:cNvPr id="4" name="Рисунок 3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6962775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68</xdr:row>
      <xdr:rowOff>0</xdr:rowOff>
    </xdr:from>
    <xdr:ext cx="9528" cy="38103"/>
    <xdr:pic>
      <xdr:nvPicPr>
        <xdr:cNvPr id="5" name="Рисунок 20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1695450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68</xdr:row>
      <xdr:rowOff>0</xdr:rowOff>
    </xdr:from>
    <xdr:ext cx="19046" cy="9528"/>
    <xdr:pic>
      <xdr:nvPicPr>
        <xdr:cNvPr id="6" name="Рисунок 21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001000" y="16954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1487612</xdr:colOff>
      <xdr:row>17</xdr:row>
      <xdr:rowOff>0</xdr:rowOff>
    </xdr:from>
    <xdr:ext cx="9528" cy="38103"/>
    <xdr:pic>
      <xdr:nvPicPr>
        <xdr:cNvPr id="8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297362" y="6962775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17</xdr:row>
      <xdr:rowOff>0</xdr:rowOff>
    </xdr:from>
    <xdr:ext cx="19046" cy="9528"/>
    <xdr:pic>
      <xdr:nvPicPr>
        <xdr:cNvPr id="9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001000" y="69627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68</xdr:row>
      <xdr:rowOff>0</xdr:rowOff>
    </xdr:from>
    <xdr:ext cx="9528" cy="9528"/>
    <xdr:pic>
      <xdr:nvPicPr>
        <xdr:cNvPr id="10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169545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68</xdr:row>
      <xdr:rowOff>0</xdr:rowOff>
    </xdr:from>
    <xdr:ext cx="9528" cy="9528"/>
    <xdr:pic>
      <xdr:nvPicPr>
        <xdr:cNvPr id="11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169545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528" cy="9528"/>
    <xdr:pic>
      <xdr:nvPicPr>
        <xdr:cNvPr id="12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6962775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528" cy="9528"/>
    <xdr:pic>
      <xdr:nvPicPr>
        <xdr:cNvPr id="13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6962775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68</xdr:row>
      <xdr:rowOff>0</xdr:rowOff>
    </xdr:from>
    <xdr:ext cx="9528" cy="9528"/>
    <xdr:pic>
      <xdr:nvPicPr>
        <xdr:cNvPr id="14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169545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68</xdr:row>
      <xdr:rowOff>0</xdr:rowOff>
    </xdr:from>
    <xdr:ext cx="9528" cy="9528"/>
    <xdr:pic>
      <xdr:nvPicPr>
        <xdr:cNvPr id="15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169545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528" cy="9528"/>
    <xdr:pic>
      <xdr:nvPicPr>
        <xdr:cNvPr id="16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6962775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528" cy="9528"/>
    <xdr:pic>
      <xdr:nvPicPr>
        <xdr:cNvPr id="17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6962775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528" cy="9528"/>
    <xdr:pic>
      <xdr:nvPicPr>
        <xdr:cNvPr id="18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6962775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17</xdr:row>
      <xdr:rowOff>0</xdr:rowOff>
    </xdr:from>
    <xdr:ext cx="9528" cy="9528"/>
    <xdr:pic>
      <xdr:nvPicPr>
        <xdr:cNvPr id="19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6962775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68</xdr:row>
      <xdr:rowOff>0</xdr:rowOff>
    </xdr:from>
    <xdr:ext cx="9528" cy="9528"/>
    <xdr:pic>
      <xdr:nvPicPr>
        <xdr:cNvPr id="20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169545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68</xdr:row>
      <xdr:rowOff>0</xdr:rowOff>
    </xdr:from>
    <xdr:ext cx="9528" cy="9528"/>
    <xdr:pic>
      <xdr:nvPicPr>
        <xdr:cNvPr id="21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169545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68</xdr:row>
      <xdr:rowOff>0</xdr:rowOff>
    </xdr:from>
    <xdr:ext cx="9528" cy="9528"/>
    <xdr:pic>
      <xdr:nvPicPr>
        <xdr:cNvPr id="22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169545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68</xdr:row>
      <xdr:rowOff>0</xdr:rowOff>
    </xdr:from>
    <xdr:ext cx="9528" cy="9528"/>
    <xdr:pic>
      <xdr:nvPicPr>
        <xdr:cNvPr id="23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169545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68</xdr:row>
      <xdr:rowOff>0</xdr:rowOff>
    </xdr:from>
    <xdr:ext cx="9528" cy="9528"/>
    <xdr:pic>
      <xdr:nvPicPr>
        <xdr:cNvPr id="24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169545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68</xdr:row>
      <xdr:rowOff>0</xdr:rowOff>
    </xdr:from>
    <xdr:ext cx="9528" cy="9528"/>
    <xdr:pic>
      <xdr:nvPicPr>
        <xdr:cNvPr id="25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169545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68</xdr:row>
      <xdr:rowOff>0</xdr:rowOff>
    </xdr:from>
    <xdr:ext cx="9528" cy="9528"/>
    <xdr:pic>
      <xdr:nvPicPr>
        <xdr:cNvPr id="26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169545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68</xdr:row>
      <xdr:rowOff>0</xdr:rowOff>
    </xdr:from>
    <xdr:ext cx="9528" cy="9528"/>
    <xdr:pic>
      <xdr:nvPicPr>
        <xdr:cNvPr id="27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169545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1487612</xdr:colOff>
      <xdr:row>17</xdr:row>
      <xdr:rowOff>0</xdr:rowOff>
    </xdr:from>
    <xdr:ext cx="9528" cy="38103"/>
    <xdr:pic>
      <xdr:nvPicPr>
        <xdr:cNvPr id="28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297362" y="6962775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1487612</xdr:colOff>
      <xdr:row>17</xdr:row>
      <xdr:rowOff>0</xdr:rowOff>
    </xdr:from>
    <xdr:ext cx="9528" cy="38103"/>
    <xdr:pic>
      <xdr:nvPicPr>
        <xdr:cNvPr id="29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297362" y="6962775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285</xdr:row>
      <xdr:rowOff>0</xdr:rowOff>
    </xdr:from>
    <xdr:ext cx="9528" cy="9528"/>
    <xdr:pic>
      <xdr:nvPicPr>
        <xdr:cNvPr id="2877" name="Рисунок 2876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28169235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285</xdr:row>
      <xdr:rowOff>0</xdr:rowOff>
    </xdr:from>
    <xdr:ext cx="9528" cy="9528"/>
    <xdr:pic>
      <xdr:nvPicPr>
        <xdr:cNvPr id="2878" name="Рисунок 2877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28169235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366</xdr:row>
      <xdr:rowOff>0</xdr:rowOff>
    </xdr:from>
    <xdr:ext cx="9528" cy="38103"/>
    <xdr:pic>
      <xdr:nvPicPr>
        <xdr:cNvPr id="2879" name="Рисунок 20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424586400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366</xdr:row>
      <xdr:rowOff>0</xdr:rowOff>
    </xdr:from>
    <xdr:ext cx="19046" cy="9528"/>
    <xdr:pic>
      <xdr:nvPicPr>
        <xdr:cNvPr id="2880" name="Рисунок 21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42458640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1487612</xdr:colOff>
      <xdr:row>296</xdr:row>
      <xdr:rowOff>0</xdr:rowOff>
    </xdr:from>
    <xdr:ext cx="9528" cy="38103"/>
    <xdr:pic>
      <xdr:nvPicPr>
        <xdr:cNvPr id="2881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583112" y="306426100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296</xdr:row>
      <xdr:rowOff>0</xdr:rowOff>
    </xdr:from>
    <xdr:ext cx="19046" cy="9528"/>
    <xdr:pic>
      <xdr:nvPicPr>
        <xdr:cNvPr id="2882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30742890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366</xdr:row>
      <xdr:rowOff>0</xdr:rowOff>
    </xdr:from>
    <xdr:ext cx="9528" cy="9528"/>
    <xdr:pic>
      <xdr:nvPicPr>
        <xdr:cNvPr id="2883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42458640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366</xdr:row>
      <xdr:rowOff>0</xdr:rowOff>
    </xdr:from>
    <xdr:ext cx="9528" cy="9528"/>
    <xdr:pic>
      <xdr:nvPicPr>
        <xdr:cNvPr id="2884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42458640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285</xdr:row>
      <xdr:rowOff>0</xdr:rowOff>
    </xdr:from>
    <xdr:ext cx="9528" cy="9528"/>
    <xdr:pic>
      <xdr:nvPicPr>
        <xdr:cNvPr id="2885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28169235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285</xdr:row>
      <xdr:rowOff>0</xdr:rowOff>
    </xdr:from>
    <xdr:ext cx="9528" cy="9528"/>
    <xdr:pic>
      <xdr:nvPicPr>
        <xdr:cNvPr id="2886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28169235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366</xdr:row>
      <xdr:rowOff>0</xdr:rowOff>
    </xdr:from>
    <xdr:ext cx="9528" cy="9528"/>
    <xdr:pic>
      <xdr:nvPicPr>
        <xdr:cNvPr id="2887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42458640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366</xdr:row>
      <xdr:rowOff>0</xdr:rowOff>
    </xdr:from>
    <xdr:ext cx="9528" cy="9528"/>
    <xdr:pic>
      <xdr:nvPicPr>
        <xdr:cNvPr id="2888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42458640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285</xdr:row>
      <xdr:rowOff>0</xdr:rowOff>
    </xdr:from>
    <xdr:ext cx="9528" cy="9528"/>
    <xdr:pic>
      <xdr:nvPicPr>
        <xdr:cNvPr id="2889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28169235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285</xdr:row>
      <xdr:rowOff>0</xdr:rowOff>
    </xdr:from>
    <xdr:ext cx="9528" cy="9528"/>
    <xdr:pic>
      <xdr:nvPicPr>
        <xdr:cNvPr id="2890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28169235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285</xdr:row>
      <xdr:rowOff>0</xdr:rowOff>
    </xdr:from>
    <xdr:ext cx="9528" cy="9528"/>
    <xdr:pic>
      <xdr:nvPicPr>
        <xdr:cNvPr id="2891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28169235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285</xdr:row>
      <xdr:rowOff>0</xdr:rowOff>
    </xdr:from>
    <xdr:ext cx="9528" cy="9528"/>
    <xdr:pic>
      <xdr:nvPicPr>
        <xdr:cNvPr id="2892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28169235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366</xdr:row>
      <xdr:rowOff>0</xdr:rowOff>
    </xdr:from>
    <xdr:ext cx="9528" cy="9528"/>
    <xdr:pic>
      <xdr:nvPicPr>
        <xdr:cNvPr id="2893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42458640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366</xdr:row>
      <xdr:rowOff>0</xdr:rowOff>
    </xdr:from>
    <xdr:ext cx="9528" cy="9528"/>
    <xdr:pic>
      <xdr:nvPicPr>
        <xdr:cNvPr id="2894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42458640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366</xdr:row>
      <xdr:rowOff>0</xdr:rowOff>
    </xdr:from>
    <xdr:ext cx="9528" cy="9528"/>
    <xdr:pic>
      <xdr:nvPicPr>
        <xdr:cNvPr id="2895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42458640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366</xdr:row>
      <xdr:rowOff>0</xdr:rowOff>
    </xdr:from>
    <xdr:ext cx="9528" cy="9528"/>
    <xdr:pic>
      <xdr:nvPicPr>
        <xdr:cNvPr id="2896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42458640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366</xdr:row>
      <xdr:rowOff>0</xdr:rowOff>
    </xdr:from>
    <xdr:ext cx="9528" cy="9528"/>
    <xdr:pic>
      <xdr:nvPicPr>
        <xdr:cNvPr id="2897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42458640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366</xdr:row>
      <xdr:rowOff>0</xdr:rowOff>
    </xdr:from>
    <xdr:ext cx="9528" cy="9528"/>
    <xdr:pic>
      <xdr:nvPicPr>
        <xdr:cNvPr id="2898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42458640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366</xdr:row>
      <xdr:rowOff>0</xdr:rowOff>
    </xdr:from>
    <xdr:ext cx="9528" cy="9528"/>
    <xdr:pic>
      <xdr:nvPicPr>
        <xdr:cNvPr id="2899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42458640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366</xdr:row>
      <xdr:rowOff>0</xdr:rowOff>
    </xdr:from>
    <xdr:ext cx="9528" cy="9528"/>
    <xdr:pic>
      <xdr:nvPicPr>
        <xdr:cNvPr id="2900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42458640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1487612</xdr:colOff>
      <xdr:row>297</xdr:row>
      <xdr:rowOff>235450</xdr:rowOff>
    </xdr:from>
    <xdr:ext cx="9528" cy="38103"/>
    <xdr:pic>
      <xdr:nvPicPr>
        <xdr:cNvPr id="2901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583112" y="308902600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1487612</xdr:colOff>
      <xdr:row>298</xdr:row>
      <xdr:rowOff>235450</xdr:rowOff>
    </xdr:from>
    <xdr:ext cx="9528" cy="38103"/>
    <xdr:pic>
      <xdr:nvPicPr>
        <xdr:cNvPr id="2902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583112" y="310140850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265</xdr:row>
      <xdr:rowOff>0</xdr:rowOff>
    </xdr:from>
    <xdr:ext cx="9528" cy="9528"/>
    <xdr:pic>
      <xdr:nvPicPr>
        <xdr:cNvPr id="2903" name="Рисунок 290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23879175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265</xdr:row>
      <xdr:rowOff>0</xdr:rowOff>
    </xdr:from>
    <xdr:ext cx="9528" cy="9528"/>
    <xdr:pic>
      <xdr:nvPicPr>
        <xdr:cNvPr id="2904" name="Рисунок 2903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23879175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265</xdr:row>
      <xdr:rowOff>0</xdr:rowOff>
    </xdr:from>
    <xdr:ext cx="9528" cy="9528"/>
    <xdr:pic>
      <xdr:nvPicPr>
        <xdr:cNvPr id="2905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23879175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265</xdr:row>
      <xdr:rowOff>0</xdr:rowOff>
    </xdr:from>
    <xdr:ext cx="9528" cy="9528"/>
    <xdr:pic>
      <xdr:nvPicPr>
        <xdr:cNvPr id="2906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23879175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265</xdr:row>
      <xdr:rowOff>0</xdr:rowOff>
    </xdr:from>
    <xdr:ext cx="9528" cy="9528"/>
    <xdr:pic>
      <xdr:nvPicPr>
        <xdr:cNvPr id="2907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23879175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265</xdr:row>
      <xdr:rowOff>0</xdr:rowOff>
    </xdr:from>
    <xdr:ext cx="9528" cy="9528"/>
    <xdr:pic>
      <xdr:nvPicPr>
        <xdr:cNvPr id="2908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23879175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265</xdr:row>
      <xdr:rowOff>0</xdr:rowOff>
    </xdr:from>
    <xdr:ext cx="9528" cy="9528"/>
    <xdr:pic>
      <xdr:nvPicPr>
        <xdr:cNvPr id="2909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23879175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265</xdr:row>
      <xdr:rowOff>0</xdr:rowOff>
    </xdr:from>
    <xdr:ext cx="9528" cy="9528"/>
    <xdr:pic>
      <xdr:nvPicPr>
        <xdr:cNvPr id="2910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23879175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1487612</xdr:colOff>
      <xdr:row>304</xdr:row>
      <xdr:rowOff>0</xdr:rowOff>
    </xdr:from>
    <xdr:ext cx="9528" cy="38103"/>
    <xdr:pic>
      <xdr:nvPicPr>
        <xdr:cNvPr id="2911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583112" y="326878950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1487612</xdr:colOff>
      <xdr:row>32</xdr:row>
      <xdr:rowOff>0</xdr:rowOff>
    </xdr:from>
    <xdr:ext cx="9528" cy="38103"/>
    <xdr:pic>
      <xdr:nvPicPr>
        <xdr:cNvPr id="2912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583112" y="15440025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1487612</xdr:colOff>
      <xdr:row>32</xdr:row>
      <xdr:rowOff>0</xdr:rowOff>
    </xdr:from>
    <xdr:ext cx="9528" cy="38103"/>
    <xdr:pic>
      <xdr:nvPicPr>
        <xdr:cNvPr id="2913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583112" y="15440025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304</xdr:row>
      <xdr:rowOff>0</xdr:rowOff>
    </xdr:from>
    <xdr:ext cx="19046" cy="9528"/>
    <xdr:pic>
      <xdr:nvPicPr>
        <xdr:cNvPr id="2914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3268789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305</xdr:row>
      <xdr:rowOff>0</xdr:rowOff>
    </xdr:from>
    <xdr:ext cx="19046" cy="9528"/>
    <xdr:pic>
      <xdr:nvPicPr>
        <xdr:cNvPr id="2915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3280981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32</xdr:row>
      <xdr:rowOff>0</xdr:rowOff>
    </xdr:from>
    <xdr:ext cx="19046" cy="9528"/>
    <xdr:pic>
      <xdr:nvPicPr>
        <xdr:cNvPr id="2916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54400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32</xdr:row>
      <xdr:rowOff>0</xdr:rowOff>
    </xdr:from>
    <xdr:ext cx="19046" cy="9528"/>
    <xdr:pic>
      <xdr:nvPicPr>
        <xdr:cNvPr id="2917" name="Рисунок 2916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54400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32</xdr:row>
      <xdr:rowOff>0</xdr:rowOff>
    </xdr:from>
    <xdr:ext cx="19046" cy="9528"/>
    <xdr:pic>
      <xdr:nvPicPr>
        <xdr:cNvPr id="2918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54400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twoCellAnchor>
    <xdr:from>
      <xdr:col>1</xdr:col>
      <xdr:colOff>48510</xdr:colOff>
      <xdr:row>378</xdr:row>
      <xdr:rowOff>566185</xdr:rowOff>
    </xdr:from>
    <xdr:to>
      <xdr:col>1</xdr:col>
      <xdr:colOff>842112</xdr:colOff>
      <xdr:row>378</xdr:row>
      <xdr:rowOff>697762</xdr:rowOff>
    </xdr:to>
    <xdr:pic>
      <xdr:nvPicPr>
        <xdr:cNvPr id="2919" name="图片 1" descr="UHF Tag3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6285" y="442307110"/>
          <a:ext cx="793602" cy="1315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33005</xdr:colOff>
      <xdr:row>377</xdr:row>
      <xdr:rowOff>396505</xdr:rowOff>
    </xdr:from>
    <xdr:to>
      <xdr:col>1</xdr:col>
      <xdr:colOff>838199</xdr:colOff>
      <xdr:row>377</xdr:row>
      <xdr:rowOff>872755</xdr:rowOff>
    </xdr:to>
    <xdr:pic>
      <xdr:nvPicPr>
        <xdr:cNvPr id="2920" name="图片 228" descr="UHF1-Tag2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0780" y="441051580"/>
          <a:ext cx="805194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103446</xdr:colOff>
      <xdr:row>379</xdr:row>
      <xdr:rowOff>450776</xdr:rowOff>
    </xdr:from>
    <xdr:to>
      <xdr:col>1</xdr:col>
      <xdr:colOff>770196</xdr:colOff>
      <xdr:row>379</xdr:row>
      <xdr:rowOff>841301</xdr:rowOff>
    </xdr:to>
    <xdr:pic>
      <xdr:nvPicPr>
        <xdr:cNvPr id="2921" name="图片 230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1221" y="443277551"/>
          <a:ext cx="6667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151292</xdr:colOff>
      <xdr:row>380</xdr:row>
      <xdr:rowOff>366380</xdr:rowOff>
    </xdr:from>
    <xdr:to>
      <xdr:col>1</xdr:col>
      <xdr:colOff>703742</xdr:colOff>
      <xdr:row>380</xdr:row>
      <xdr:rowOff>928355</xdr:rowOff>
    </xdr:to>
    <xdr:pic>
      <xdr:nvPicPr>
        <xdr:cNvPr id="2922" name="图片 231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99067" y="444279005"/>
          <a:ext cx="5524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198918</xdr:colOff>
      <xdr:row>381</xdr:row>
      <xdr:rowOff>326729</xdr:rowOff>
    </xdr:from>
    <xdr:to>
      <xdr:col>1</xdr:col>
      <xdr:colOff>703743</xdr:colOff>
      <xdr:row>381</xdr:row>
      <xdr:rowOff>936329</xdr:rowOff>
    </xdr:to>
    <xdr:pic>
      <xdr:nvPicPr>
        <xdr:cNvPr id="2923" name="图片 233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46693" y="445325204"/>
          <a:ext cx="5048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40758</xdr:colOff>
      <xdr:row>376</xdr:row>
      <xdr:rowOff>501280</xdr:rowOff>
    </xdr:from>
    <xdr:to>
      <xdr:col>2</xdr:col>
      <xdr:colOff>2658</xdr:colOff>
      <xdr:row>376</xdr:row>
      <xdr:rowOff>1168030</xdr:rowOff>
    </xdr:to>
    <xdr:pic>
      <xdr:nvPicPr>
        <xdr:cNvPr id="2924" name="图片 237"/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8533" y="439594255"/>
          <a:ext cx="8096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74206</xdr:colOff>
      <xdr:row>367</xdr:row>
      <xdr:rowOff>869877</xdr:rowOff>
    </xdr:from>
    <xdr:to>
      <xdr:col>1</xdr:col>
      <xdr:colOff>840150</xdr:colOff>
      <xdr:row>367</xdr:row>
      <xdr:rowOff>1528431</xdr:rowOff>
    </xdr:to>
    <xdr:pic>
      <xdr:nvPicPr>
        <xdr:cNvPr id="2925" name="图片 125" descr="UHF5-HD图02.png"/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1981" y="425703927"/>
          <a:ext cx="765944" cy="6585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172116</xdr:colOff>
      <xdr:row>368</xdr:row>
      <xdr:rowOff>927248</xdr:rowOff>
    </xdr:from>
    <xdr:to>
      <xdr:col>1</xdr:col>
      <xdr:colOff>651144</xdr:colOff>
      <xdr:row>368</xdr:row>
      <xdr:rowOff>1594884</xdr:rowOff>
    </xdr:to>
    <xdr:pic>
      <xdr:nvPicPr>
        <xdr:cNvPr id="2926" name="图片 126" descr="UHF10-HD图02.png"/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19891" y="428037773"/>
          <a:ext cx="479028" cy="6676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213758</xdr:colOff>
      <xdr:row>374</xdr:row>
      <xdr:rowOff>276225</xdr:rowOff>
    </xdr:from>
    <xdr:to>
      <xdr:col>1</xdr:col>
      <xdr:colOff>714152</xdr:colOff>
      <xdr:row>374</xdr:row>
      <xdr:rowOff>819150</xdr:rowOff>
    </xdr:to>
    <xdr:pic>
      <xdr:nvPicPr>
        <xdr:cNvPr id="2927" name="图片 1"/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61533" y="437311800"/>
          <a:ext cx="500394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201133</xdr:colOff>
      <xdr:row>375</xdr:row>
      <xdr:rowOff>250751</xdr:rowOff>
    </xdr:from>
    <xdr:to>
      <xdr:col>1</xdr:col>
      <xdr:colOff>720577</xdr:colOff>
      <xdr:row>375</xdr:row>
      <xdr:rowOff>822251</xdr:rowOff>
    </xdr:to>
    <xdr:pic>
      <xdr:nvPicPr>
        <xdr:cNvPr id="2928" name="图片 137"/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48908" y="438467426"/>
          <a:ext cx="519444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1247775</xdr:colOff>
      <xdr:row>370</xdr:row>
      <xdr:rowOff>304800</xdr:rowOff>
    </xdr:from>
    <xdr:to>
      <xdr:col>2</xdr:col>
      <xdr:colOff>22152</xdr:colOff>
      <xdr:row>370</xdr:row>
      <xdr:rowOff>1178969</xdr:rowOff>
    </xdr:to>
    <xdr:pic>
      <xdr:nvPicPr>
        <xdr:cNvPr id="2929" name="图片 4"/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47775" y="431749200"/>
          <a:ext cx="869877" cy="874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30347</xdr:colOff>
      <xdr:row>369</xdr:row>
      <xdr:rowOff>911742</xdr:rowOff>
    </xdr:from>
    <xdr:to>
      <xdr:col>2</xdr:col>
      <xdr:colOff>1660</xdr:colOff>
      <xdr:row>369</xdr:row>
      <xdr:rowOff>1727791</xdr:rowOff>
    </xdr:to>
    <xdr:pic>
      <xdr:nvPicPr>
        <xdr:cNvPr id="2930" name="图片 5"/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78122" y="430051092"/>
          <a:ext cx="819038" cy="816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176545</xdr:colOff>
      <xdr:row>382</xdr:row>
      <xdr:rowOff>117401</xdr:rowOff>
    </xdr:from>
    <xdr:to>
      <xdr:col>1</xdr:col>
      <xdr:colOff>765034</xdr:colOff>
      <xdr:row>382</xdr:row>
      <xdr:rowOff>487325</xdr:rowOff>
    </xdr:to>
    <xdr:pic>
      <xdr:nvPicPr>
        <xdr:cNvPr id="2931" name="Imagem 1"/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4320" y="446201726"/>
          <a:ext cx="588489" cy="3699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162369</xdr:colOff>
      <xdr:row>383</xdr:row>
      <xdr:rowOff>104555</xdr:rowOff>
    </xdr:from>
    <xdr:to>
      <xdr:col>1</xdr:col>
      <xdr:colOff>775291</xdr:colOff>
      <xdr:row>383</xdr:row>
      <xdr:rowOff>556777</xdr:rowOff>
    </xdr:to>
    <xdr:pic>
      <xdr:nvPicPr>
        <xdr:cNvPr id="2932" name="Imagem 8"/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10144" y="446741330"/>
          <a:ext cx="612922" cy="4522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55599</xdr:colOff>
      <xdr:row>384</xdr:row>
      <xdr:rowOff>117180</xdr:rowOff>
    </xdr:from>
    <xdr:to>
      <xdr:col>1</xdr:col>
      <xdr:colOff>829820</xdr:colOff>
      <xdr:row>384</xdr:row>
      <xdr:rowOff>553779</xdr:rowOff>
    </xdr:to>
    <xdr:pic>
      <xdr:nvPicPr>
        <xdr:cNvPr id="2933" name="Imagem 9"/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03374" y="447420705"/>
          <a:ext cx="774221" cy="4365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89711</xdr:colOff>
      <xdr:row>385</xdr:row>
      <xdr:rowOff>88826</xdr:rowOff>
    </xdr:from>
    <xdr:to>
      <xdr:col>1</xdr:col>
      <xdr:colOff>797441</xdr:colOff>
      <xdr:row>385</xdr:row>
      <xdr:rowOff>622071</xdr:rowOff>
    </xdr:to>
    <xdr:pic>
      <xdr:nvPicPr>
        <xdr:cNvPr id="2934" name="图片 1"/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37486" y="448116251"/>
          <a:ext cx="707730" cy="533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167314</xdr:colOff>
      <xdr:row>371</xdr:row>
      <xdr:rowOff>361506</xdr:rowOff>
    </xdr:from>
    <xdr:to>
      <xdr:col>1</xdr:col>
      <xdr:colOff>662615</xdr:colOff>
      <xdr:row>371</xdr:row>
      <xdr:rowOff>1422064</xdr:rowOff>
    </xdr:to>
    <xdr:sp macro="" textlink="">
      <xdr:nvSpPr>
        <xdr:cNvPr id="2935" name="矩形 19"/>
        <xdr:cNvSpPr/>
      </xdr:nvSpPr>
      <xdr:spPr>
        <a:xfrm>
          <a:off x="1415089" y="433920456"/>
          <a:ext cx="495301" cy="1060558"/>
        </a:xfrm>
        <a:prstGeom prst="rect">
          <a:avLst/>
        </a:prstGeom>
        <a:blipFill rotWithShape="1">
          <a:blip xmlns:r="http://schemas.openxmlformats.org/officeDocument/2006/relationships" r:embed="rId1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noAutofit/>
        </a:bodyPr>
        <a:lstStyle/>
        <a:p>
          <a:endParaRPr lang="ru-RU"/>
        </a:p>
      </xdr:txBody>
    </xdr:sp>
    <xdr:clientData/>
  </xdr:twoCellAnchor>
  <xdr:twoCellAnchor>
    <xdr:from>
      <xdr:col>0</xdr:col>
      <xdr:colOff>1179602</xdr:colOff>
      <xdr:row>371</xdr:row>
      <xdr:rowOff>1840280</xdr:rowOff>
    </xdr:from>
    <xdr:to>
      <xdr:col>2</xdr:col>
      <xdr:colOff>89416</xdr:colOff>
      <xdr:row>372</xdr:row>
      <xdr:rowOff>888001</xdr:rowOff>
    </xdr:to>
    <xdr:pic>
      <xdr:nvPicPr>
        <xdr:cNvPr id="2936" name="图片 22" descr="S-8600"/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9602" y="435151580"/>
          <a:ext cx="1005314" cy="8860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37266</xdr:colOff>
      <xdr:row>373</xdr:row>
      <xdr:rowOff>57343</xdr:rowOff>
    </xdr:from>
    <xdr:to>
      <xdr:col>1</xdr:col>
      <xdr:colOff>829835</xdr:colOff>
      <xdr:row>373</xdr:row>
      <xdr:rowOff>850798</xdr:rowOff>
    </xdr:to>
    <xdr:pic>
      <xdr:nvPicPr>
        <xdr:cNvPr id="2937" name="图片 8"/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5041" y="436149943"/>
          <a:ext cx="792569" cy="793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0</xdr:colOff>
      <xdr:row>305</xdr:row>
      <xdr:rowOff>0</xdr:rowOff>
    </xdr:from>
    <xdr:ext cx="19046" cy="9528"/>
    <xdr:pic>
      <xdr:nvPicPr>
        <xdr:cNvPr id="2938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3293173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306</xdr:row>
      <xdr:rowOff>0</xdr:rowOff>
    </xdr:from>
    <xdr:ext cx="19046" cy="9528"/>
    <xdr:pic>
      <xdr:nvPicPr>
        <xdr:cNvPr id="2939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3305270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307</xdr:row>
      <xdr:rowOff>0</xdr:rowOff>
    </xdr:from>
    <xdr:ext cx="19046" cy="9528"/>
    <xdr:pic>
      <xdr:nvPicPr>
        <xdr:cNvPr id="2940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33173670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308</xdr:row>
      <xdr:rowOff>0</xdr:rowOff>
    </xdr:from>
    <xdr:ext cx="19046" cy="9528"/>
    <xdr:pic>
      <xdr:nvPicPr>
        <xdr:cNvPr id="2941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3329463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309</xdr:row>
      <xdr:rowOff>0</xdr:rowOff>
    </xdr:from>
    <xdr:ext cx="19046" cy="9528"/>
    <xdr:pic>
      <xdr:nvPicPr>
        <xdr:cNvPr id="2942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3341560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310</xdr:row>
      <xdr:rowOff>0</xdr:rowOff>
    </xdr:from>
    <xdr:ext cx="19046" cy="9528"/>
    <xdr:pic>
      <xdr:nvPicPr>
        <xdr:cNvPr id="2943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3353657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311</xdr:row>
      <xdr:rowOff>0</xdr:rowOff>
    </xdr:from>
    <xdr:ext cx="19046" cy="9528"/>
    <xdr:pic>
      <xdr:nvPicPr>
        <xdr:cNvPr id="2944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33657540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311</xdr:row>
      <xdr:rowOff>0</xdr:rowOff>
    </xdr:from>
    <xdr:ext cx="19046" cy="9528"/>
    <xdr:pic>
      <xdr:nvPicPr>
        <xdr:cNvPr id="2945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3377850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311</xdr:row>
      <xdr:rowOff>0</xdr:rowOff>
    </xdr:from>
    <xdr:ext cx="19046" cy="9528"/>
    <xdr:pic>
      <xdr:nvPicPr>
        <xdr:cNvPr id="2946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3389947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311</xdr:row>
      <xdr:rowOff>0</xdr:rowOff>
    </xdr:from>
    <xdr:ext cx="19046" cy="9528"/>
    <xdr:pic>
      <xdr:nvPicPr>
        <xdr:cNvPr id="2947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3402044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311</xdr:row>
      <xdr:rowOff>0</xdr:rowOff>
    </xdr:from>
    <xdr:ext cx="19046" cy="9528"/>
    <xdr:pic>
      <xdr:nvPicPr>
        <xdr:cNvPr id="2948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34141410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311</xdr:row>
      <xdr:rowOff>0</xdr:rowOff>
    </xdr:from>
    <xdr:ext cx="19046" cy="9528"/>
    <xdr:pic>
      <xdr:nvPicPr>
        <xdr:cNvPr id="2949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3426237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311</xdr:row>
      <xdr:rowOff>0</xdr:rowOff>
    </xdr:from>
    <xdr:ext cx="19046" cy="9528"/>
    <xdr:pic>
      <xdr:nvPicPr>
        <xdr:cNvPr id="2950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3438334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311</xdr:row>
      <xdr:rowOff>0</xdr:rowOff>
    </xdr:from>
    <xdr:ext cx="19046" cy="9528"/>
    <xdr:pic>
      <xdr:nvPicPr>
        <xdr:cNvPr id="2951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3450431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311</xdr:row>
      <xdr:rowOff>0</xdr:rowOff>
    </xdr:from>
    <xdr:ext cx="19046" cy="9528"/>
    <xdr:pic>
      <xdr:nvPicPr>
        <xdr:cNvPr id="2952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34625280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311</xdr:row>
      <xdr:rowOff>0</xdr:rowOff>
    </xdr:from>
    <xdr:ext cx="19046" cy="9528"/>
    <xdr:pic>
      <xdr:nvPicPr>
        <xdr:cNvPr id="2953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3474624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311</xdr:row>
      <xdr:rowOff>0</xdr:rowOff>
    </xdr:from>
    <xdr:ext cx="19046" cy="9528"/>
    <xdr:pic>
      <xdr:nvPicPr>
        <xdr:cNvPr id="2954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3486721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311</xdr:row>
      <xdr:rowOff>0</xdr:rowOff>
    </xdr:from>
    <xdr:ext cx="19046" cy="9528"/>
    <xdr:pic>
      <xdr:nvPicPr>
        <xdr:cNvPr id="2955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3498818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311</xdr:row>
      <xdr:rowOff>0</xdr:rowOff>
    </xdr:from>
    <xdr:ext cx="19046" cy="9528"/>
    <xdr:pic>
      <xdr:nvPicPr>
        <xdr:cNvPr id="2956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3513296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311</xdr:row>
      <xdr:rowOff>0</xdr:rowOff>
    </xdr:from>
    <xdr:ext cx="19046" cy="9528"/>
    <xdr:pic>
      <xdr:nvPicPr>
        <xdr:cNvPr id="2957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3527774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311</xdr:row>
      <xdr:rowOff>0</xdr:rowOff>
    </xdr:from>
    <xdr:ext cx="19046" cy="9528"/>
    <xdr:pic>
      <xdr:nvPicPr>
        <xdr:cNvPr id="2958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3538823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311</xdr:row>
      <xdr:rowOff>0</xdr:rowOff>
    </xdr:from>
    <xdr:ext cx="19046" cy="9528"/>
    <xdr:pic>
      <xdr:nvPicPr>
        <xdr:cNvPr id="2959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3549872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311</xdr:row>
      <xdr:rowOff>0</xdr:rowOff>
    </xdr:from>
    <xdr:ext cx="19046" cy="9528"/>
    <xdr:pic>
      <xdr:nvPicPr>
        <xdr:cNvPr id="2960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3560921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311</xdr:row>
      <xdr:rowOff>0</xdr:rowOff>
    </xdr:from>
    <xdr:ext cx="19046" cy="9528"/>
    <xdr:pic>
      <xdr:nvPicPr>
        <xdr:cNvPr id="2961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3571970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311</xdr:row>
      <xdr:rowOff>0</xdr:rowOff>
    </xdr:from>
    <xdr:ext cx="19046" cy="9528"/>
    <xdr:pic>
      <xdr:nvPicPr>
        <xdr:cNvPr id="2962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3583019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311</xdr:row>
      <xdr:rowOff>0</xdr:rowOff>
    </xdr:from>
    <xdr:ext cx="19046" cy="9528"/>
    <xdr:pic>
      <xdr:nvPicPr>
        <xdr:cNvPr id="2963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3594068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311</xdr:row>
      <xdr:rowOff>0</xdr:rowOff>
    </xdr:from>
    <xdr:ext cx="19046" cy="9528"/>
    <xdr:pic>
      <xdr:nvPicPr>
        <xdr:cNvPr id="2964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36073080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311</xdr:row>
      <xdr:rowOff>0</xdr:rowOff>
    </xdr:from>
    <xdr:ext cx="19046" cy="9528"/>
    <xdr:pic>
      <xdr:nvPicPr>
        <xdr:cNvPr id="2965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3620166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311</xdr:row>
      <xdr:rowOff>0</xdr:rowOff>
    </xdr:from>
    <xdr:ext cx="19046" cy="9528"/>
    <xdr:pic>
      <xdr:nvPicPr>
        <xdr:cNvPr id="2966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3632930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311</xdr:row>
      <xdr:rowOff>0</xdr:rowOff>
    </xdr:from>
    <xdr:ext cx="19046" cy="9528"/>
    <xdr:pic>
      <xdr:nvPicPr>
        <xdr:cNvPr id="2967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3643979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311</xdr:row>
      <xdr:rowOff>0</xdr:rowOff>
    </xdr:from>
    <xdr:ext cx="19046" cy="9528"/>
    <xdr:pic>
      <xdr:nvPicPr>
        <xdr:cNvPr id="2968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3655028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311</xdr:row>
      <xdr:rowOff>0</xdr:rowOff>
    </xdr:from>
    <xdr:ext cx="19046" cy="9528"/>
    <xdr:pic>
      <xdr:nvPicPr>
        <xdr:cNvPr id="2969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3666077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311</xdr:row>
      <xdr:rowOff>0</xdr:rowOff>
    </xdr:from>
    <xdr:ext cx="19046" cy="9528"/>
    <xdr:pic>
      <xdr:nvPicPr>
        <xdr:cNvPr id="2970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3677126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311</xdr:row>
      <xdr:rowOff>0</xdr:rowOff>
    </xdr:from>
    <xdr:ext cx="19046" cy="9528"/>
    <xdr:pic>
      <xdr:nvPicPr>
        <xdr:cNvPr id="2971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3688175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146</xdr:row>
      <xdr:rowOff>460549</xdr:rowOff>
    </xdr:from>
    <xdr:ext cx="19046" cy="9528"/>
    <xdr:pic>
      <xdr:nvPicPr>
        <xdr:cNvPr id="2972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79994299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19</xdr:row>
      <xdr:rowOff>0</xdr:rowOff>
    </xdr:from>
    <xdr:ext cx="19046" cy="9528"/>
    <xdr:pic>
      <xdr:nvPicPr>
        <xdr:cNvPr id="2973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82581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29</xdr:row>
      <xdr:rowOff>0</xdr:rowOff>
    </xdr:from>
    <xdr:ext cx="19046" cy="9528"/>
    <xdr:pic>
      <xdr:nvPicPr>
        <xdr:cNvPr id="2974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37826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30</xdr:row>
      <xdr:rowOff>0</xdr:rowOff>
    </xdr:from>
    <xdr:ext cx="19046" cy="9528"/>
    <xdr:pic>
      <xdr:nvPicPr>
        <xdr:cNvPr id="2975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43351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31</xdr:row>
      <xdr:rowOff>0</xdr:rowOff>
    </xdr:from>
    <xdr:ext cx="19046" cy="9528"/>
    <xdr:pic>
      <xdr:nvPicPr>
        <xdr:cNvPr id="2976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48875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32</xdr:row>
      <xdr:rowOff>0</xdr:rowOff>
    </xdr:from>
    <xdr:ext cx="19046" cy="9528"/>
    <xdr:pic>
      <xdr:nvPicPr>
        <xdr:cNvPr id="2977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54400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33</xdr:row>
      <xdr:rowOff>0</xdr:rowOff>
    </xdr:from>
    <xdr:ext cx="19046" cy="9528"/>
    <xdr:pic>
      <xdr:nvPicPr>
        <xdr:cNvPr id="2978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59924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34</xdr:row>
      <xdr:rowOff>0</xdr:rowOff>
    </xdr:from>
    <xdr:ext cx="19046" cy="9528"/>
    <xdr:pic>
      <xdr:nvPicPr>
        <xdr:cNvPr id="2979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65449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35</xdr:row>
      <xdr:rowOff>0</xdr:rowOff>
    </xdr:from>
    <xdr:ext cx="19046" cy="9528"/>
    <xdr:pic>
      <xdr:nvPicPr>
        <xdr:cNvPr id="2980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70973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36</xdr:row>
      <xdr:rowOff>0</xdr:rowOff>
    </xdr:from>
    <xdr:ext cx="19046" cy="9528"/>
    <xdr:pic>
      <xdr:nvPicPr>
        <xdr:cNvPr id="2981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76498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285</xdr:row>
      <xdr:rowOff>0</xdr:rowOff>
    </xdr:from>
    <xdr:ext cx="9528" cy="9528"/>
    <xdr:pic>
      <xdr:nvPicPr>
        <xdr:cNvPr id="2982" name="Рисунок 298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27319605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285</xdr:row>
      <xdr:rowOff>0</xdr:rowOff>
    </xdr:from>
    <xdr:ext cx="9528" cy="9528"/>
    <xdr:pic>
      <xdr:nvPicPr>
        <xdr:cNvPr id="2983" name="Рисунок 298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27319605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285</xdr:row>
      <xdr:rowOff>0</xdr:rowOff>
    </xdr:from>
    <xdr:ext cx="9528" cy="9528"/>
    <xdr:pic>
      <xdr:nvPicPr>
        <xdr:cNvPr id="2984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27319605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285</xdr:row>
      <xdr:rowOff>0</xdr:rowOff>
    </xdr:from>
    <xdr:ext cx="9528" cy="9528"/>
    <xdr:pic>
      <xdr:nvPicPr>
        <xdr:cNvPr id="2985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27319605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285</xdr:row>
      <xdr:rowOff>0</xdr:rowOff>
    </xdr:from>
    <xdr:ext cx="9528" cy="9528"/>
    <xdr:pic>
      <xdr:nvPicPr>
        <xdr:cNvPr id="2986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27319605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285</xdr:row>
      <xdr:rowOff>0</xdr:rowOff>
    </xdr:from>
    <xdr:ext cx="9528" cy="9528"/>
    <xdr:pic>
      <xdr:nvPicPr>
        <xdr:cNvPr id="2987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27319605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285</xdr:row>
      <xdr:rowOff>0</xdr:rowOff>
    </xdr:from>
    <xdr:ext cx="9528" cy="9528"/>
    <xdr:pic>
      <xdr:nvPicPr>
        <xdr:cNvPr id="2988" name="Рисунок 1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27319605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0</xdr:colOff>
      <xdr:row>285</xdr:row>
      <xdr:rowOff>0</xdr:rowOff>
    </xdr:from>
    <xdr:ext cx="9528" cy="9528"/>
    <xdr:pic>
      <xdr:nvPicPr>
        <xdr:cNvPr id="2989" name="Рисунок 2" descr="http://beward.ru/cap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273196050"/>
          <a:ext cx="9528" cy="9528"/>
        </a:xfrm>
        <a:prstGeom prst="rect">
          <a:avLst/>
        </a:prstGeom>
        <a:noFill/>
        <a:ln cap="flat">
          <a:noFill/>
        </a:ln>
      </xdr:spPr>
    </xdr:pic>
    <xdr:clientData/>
  </xdr:oneCellAnchor>
  <xdr:twoCellAnchor>
    <xdr:from>
      <xdr:col>1</xdr:col>
      <xdr:colOff>22085</xdr:colOff>
      <xdr:row>278</xdr:row>
      <xdr:rowOff>420774</xdr:rowOff>
    </xdr:from>
    <xdr:to>
      <xdr:col>1</xdr:col>
      <xdr:colOff>795494</xdr:colOff>
      <xdr:row>278</xdr:row>
      <xdr:rowOff>1000774</xdr:rowOff>
    </xdr:to>
    <xdr:pic>
      <xdr:nvPicPr>
        <xdr:cNvPr id="2990" name="图片 4" descr="ROJV(LEH)LBOMHH@_S6W]LX.jpg"/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69860" y="262186824"/>
          <a:ext cx="773409" cy="5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43020</xdr:colOff>
      <xdr:row>279</xdr:row>
      <xdr:rowOff>382780</xdr:rowOff>
    </xdr:from>
    <xdr:to>
      <xdr:col>1</xdr:col>
      <xdr:colOff>805961</xdr:colOff>
      <xdr:row>279</xdr:row>
      <xdr:rowOff>954929</xdr:rowOff>
    </xdr:to>
    <xdr:pic>
      <xdr:nvPicPr>
        <xdr:cNvPr id="2991" name="图片 5" descr="ROJV(LEH)LBOMHH@_S6W]LX.jpg"/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0795" y="263291830"/>
          <a:ext cx="762941" cy="5721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11619</xdr:colOff>
      <xdr:row>280</xdr:row>
      <xdr:rowOff>358810</xdr:rowOff>
    </xdr:from>
    <xdr:to>
      <xdr:col>1</xdr:col>
      <xdr:colOff>809853</xdr:colOff>
      <xdr:row>280</xdr:row>
      <xdr:rowOff>1172308</xdr:rowOff>
    </xdr:to>
    <xdr:pic>
      <xdr:nvPicPr>
        <xdr:cNvPr id="2992" name="图片 6"/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59394" y="266696860"/>
          <a:ext cx="798234" cy="7849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157320</xdr:colOff>
      <xdr:row>285</xdr:row>
      <xdr:rowOff>228495</xdr:rowOff>
    </xdr:from>
    <xdr:to>
      <xdr:col>1</xdr:col>
      <xdr:colOff>690720</xdr:colOff>
      <xdr:row>285</xdr:row>
      <xdr:rowOff>1295295</xdr:rowOff>
    </xdr:to>
    <xdr:pic>
      <xdr:nvPicPr>
        <xdr:cNvPr id="2997" name="图片 19" descr="VF380-1.png"/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05095" y="287254845"/>
          <a:ext cx="5334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157319</xdr:colOff>
      <xdr:row>286</xdr:row>
      <xdr:rowOff>240846</xdr:rowOff>
    </xdr:from>
    <xdr:to>
      <xdr:col>1</xdr:col>
      <xdr:colOff>690719</xdr:colOff>
      <xdr:row>286</xdr:row>
      <xdr:rowOff>1383846</xdr:rowOff>
    </xdr:to>
    <xdr:pic>
      <xdr:nvPicPr>
        <xdr:cNvPr id="2998" name="图片 20" descr="VF600-2-0.png"/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05094" y="288600696"/>
          <a:ext cx="533400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122988</xdr:colOff>
      <xdr:row>297</xdr:row>
      <xdr:rowOff>333480</xdr:rowOff>
    </xdr:from>
    <xdr:to>
      <xdr:col>1</xdr:col>
      <xdr:colOff>732588</xdr:colOff>
      <xdr:row>297</xdr:row>
      <xdr:rowOff>1114530</xdr:rowOff>
    </xdr:to>
    <xdr:pic>
      <xdr:nvPicPr>
        <xdr:cNvPr id="2999" name="图片 41"/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70763" y="309000630"/>
          <a:ext cx="6096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107705</xdr:colOff>
      <xdr:row>298</xdr:row>
      <xdr:rowOff>356298</xdr:rowOff>
    </xdr:from>
    <xdr:to>
      <xdr:col>1</xdr:col>
      <xdr:colOff>774455</xdr:colOff>
      <xdr:row>298</xdr:row>
      <xdr:rowOff>1127823</xdr:rowOff>
    </xdr:to>
    <xdr:pic>
      <xdr:nvPicPr>
        <xdr:cNvPr id="3000" name="图片 42"/>
        <xdr:cNvPicPr>
          <a:picLocks noChangeAspect="1" noChangeArrowheads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5480" y="310261698"/>
          <a:ext cx="6667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105822</xdr:colOff>
      <xdr:row>299</xdr:row>
      <xdr:rowOff>377128</xdr:rowOff>
    </xdr:from>
    <xdr:to>
      <xdr:col>1</xdr:col>
      <xdr:colOff>753522</xdr:colOff>
      <xdr:row>299</xdr:row>
      <xdr:rowOff>1139128</xdr:rowOff>
    </xdr:to>
    <xdr:pic>
      <xdr:nvPicPr>
        <xdr:cNvPr id="3001" name="图片 43"/>
        <xdr:cNvPicPr>
          <a:picLocks noChangeAspect="1" noChangeArrowheads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3597" y="311730328"/>
          <a:ext cx="6477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113462</xdr:colOff>
      <xdr:row>301</xdr:row>
      <xdr:rowOff>365718</xdr:rowOff>
    </xdr:from>
    <xdr:to>
      <xdr:col>1</xdr:col>
      <xdr:colOff>732587</xdr:colOff>
      <xdr:row>301</xdr:row>
      <xdr:rowOff>1165818</xdr:rowOff>
    </xdr:to>
    <xdr:pic>
      <xdr:nvPicPr>
        <xdr:cNvPr id="3006" name="图片 52"/>
        <xdr:cNvPicPr>
          <a:picLocks noChangeAspect="1" noChangeArrowheads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61237" y="322120218"/>
          <a:ext cx="6191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105821</xdr:colOff>
      <xdr:row>303</xdr:row>
      <xdr:rowOff>290565</xdr:rowOff>
    </xdr:from>
    <xdr:to>
      <xdr:col>1</xdr:col>
      <xdr:colOff>753521</xdr:colOff>
      <xdr:row>303</xdr:row>
      <xdr:rowOff>1138290</xdr:rowOff>
    </xdr:to>
    <xdr:pic>
      <xdr:nvPicPr>
        <xdr:cNvPr id="3007" name="图片 55"/>
        <xdr:cNvPicPr>
          <a:picLocks noChangeAspect="1" noChangeArrowheads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3596" y="325950315"/>
          <a:ext cx="64770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134397</xdr:colOff>
      <xdr:row>305</xdr:row>
      <xdr:rowOff>302916</xdr:rowOff>
    </xdr:from>
    <xdr:to>
      <xdr:col>1</xdr:col>
      <xdr:colOff>753522</xdr:colOff>
      <xdr:row>305</xdr:row>
      <xdr:rowOff>1122066</xdr:rowOff>
    </xdr:to>
    <xdr:pic>
      <xdr:nvPicPr>
        <xdr:cNvPr id="3008" name="图片 58" descr="QQ图片20140811162728.jpg"/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82172" y="329620266"/>
          <a:ext cx="61912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142979</xdr:colOff>
      <xdr:row>306</xdr:row>
      <xdr:rowOff>315267</xdr:rowOff>
    </xdr:from>
    <xdr:to>
      <xdr:col>1</xdr:col>
      <xdr:colOff>743054</xdr:colOff>
      <xdr:row>306</xdr:row>
      <xdr:rowOff>1115367</xdr:rowOff>
    </xdr:to>
    <xdr:pic>
      <xdr:nvPicPr>
        <xdr:cNvPr id="3009" name="Picture 962" descr="C:\Documents and Settings\Administrator\Application Data\Tencent\Users\156249353\QQ\WinTemp\RichOle\VN[Z)9D~ZNTRZW92_F~2UJT.jpg"/>
        <xdr:cNvPicPr>
          <a:picLocks noChangeAspect="1" noChangeArrowheads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90754" y="330842292"/>
          <a:ext cx="6000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67722</xdr:colOff>
      <xdr:row>309</xdr:row>
      <xdr:rowOff>274341</xdr:rowOff>
    </xdr:from>
    <xdr:to>
      <xdr:col>1</xdr:col>
      <xdr:colOff>753522</xdr:colOff>
      <xdr:row>309</xdr:row>
      <xdr:rowOff>1188741</xdr:rowOff>
    </xdr:to>
    <xdr:pic>
      <xdr:nvPicPr>
        <xdr:cNvPr id="3010" name="Picture 45" descr="IN03小图"/>
        <xdr:cNvPicPr>
          <a:picLocks noChangeAspect="1" noChangeArrowheads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15497" y="334430391"/>
          <a:ext cx="6858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142038</xdr:colOff>
      <xdr:row>310</xdr:row>
      <xdr:rowOff>300089</xdr:rowOff>
    </xdr:from>
    <xdr:to>
      <xdr:col>1</xdr:col>
      <xdr:colOff>732588</xdr:colOff>
      <xdr:row>310</xdr:row>
      <xdr:rowOff>1176389</xdr:rowOff>
    </xdr:to>
    <xdr:pic>
      <xdr:nvPicPr>
        <xdr:cNvPr id="3011" name="Picture 46" descr="IN04小图"/>
        <xdr:cNvPicPr>
          <a:picLocks noChangeAspect="1" noChangeArrowheads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89813" y="335665814"/>
          <a:ext cx="59055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13502</xdr:colOff>
      <xdr:row>265</xdr:row>
      <xdr:rowOff>406539</xdr:rowOff>
    </xdr:from>
    <xdr:to>
      <xdr:col>1</xdr:col>
      <xdr:colOff>837363</xdr:colOff>
      <xdr:row>265</xdr:row>
      <xdr:rowOff>1068505</xdr:rowOff>
    </xdr:to>
    <xdr:pic>
      <xdr:nvPicPr>
        <xdr:cNvPr id="3033" name="图片 117" descr="uFace202.png"/>
        <xdr:cNvPicPr>
          <a:picLocks noChangeAspect="1" noChangeArrowheads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61277" y="239198289"/>
          <a:ext cx="823861" cy="6619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32553</xdr:colOff>
      <xdr:row>267</xdr:row>
      <xdr:rowOff>415961</xdr:rowOff>
    </xdr:from>
    <xdr:to>
      <xdr:col>1</xdr:col>
      <xdr:colOff>816428</xdr:colOff>
      <xdr:row>267</xdr:row>
      <xdr:rowOff>1122779</xdr:rowOff>
    </xdr:to>
    <xdr:pic>
      <xdr:nvPicPr>
        <xdr:cNvPr id="3035" name="图片 121" descr="uface402.png"/>
        <xdr:cNvPicPr>
          <a:picLocks noChangeAspect="1" noChangeArrowheads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0328" y="243551111"/>
          <a:ext cx="783875" cy="706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38205</xdr:colOff>
      <xdr:row>268</xdr:row>
      <xdr:rowOff>472168</xdr:rowOff>
    </xdr:from>
    <xdr:to>
      <xdr:col>1</xdr:col>
      <xdr:colOff>826896</xdr:colOff>
      <xdr:row>268</xdr:row>
      <xdr:rowOff>1056587</xdr:rowOff>
    </xdr:to>
    <xdr:pic>
      <xdr:nvPicPr>
        <xdr:cNvPr id="3036" name="图片 122" descr="uFace602.png"/>
        <xdr:cNvPicPr>
          <a:picLocks noChangeAspect="1" noChangeArrowheads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5980" y="245055118"/>
          <a:ext cx="788691" cy="5844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44904</xdr:colOff>
      <xdr:row>269</xdr:row>
      <xdr:rowOff>398899</xdr:rowOff>
    </xdr:from>
    <xdr:to>
      <xdr:col>1</xdr:col>
      <xdr:colOff>805961</xdr:colOff>
      <xdr:row>269</xdr:row>
      <xdr:rowOff>1119114</xdr:rowOff>
    </xdr:to>
    <xdr:pic>
      <xdr:nvPicPr>
        <xdr:cNvPr id="3037" name="图片 123" descr="uface800 (2).png"/>
        <xdr:cNvPicPr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2679" y="246429649"/>
          <a:ext cx="761057" cy="7202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34437</xdr:colOff>
      <xdr:row>273</xdr:row>
      <xdr:rowOff>385710</xdr:rowOff>
    </xdr:from>
    <xdr:to>
      <xdr:col>1</xdr:col>
      <xdr:colOff>826897</xdr:colOff>
      <xdr:row>273</xdr:row>
      <xdr:rowOff>1107344</xdr:rowOff>
    </xdr:to>
    <xdr:pic>
      <xdr:nvPicPr>
        <xdr:cNvPr id="3038" name="图片 124" descr="SilkBio-100TC2.png"/>
        <xdr:cNvPicPr>
          <a:picLocks noChangeAspect="1" noChangeArrowheads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2212" y="252207660"/>
          <a:ext cx="792460" cy="7216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53487</xdr:colOff>
      <xdr:row>274</xdr:row>
      <xdr:rowOff>421716</xdr:rowOff>
    </xdr:from>
    <xdr:to>
      <xdr:col>1</xdr:col>
      <xdr:colOff>840424</xdr:colOff>
      <xdr:row>274</xdr:row>
      <xdr:rowOff>1004835</xdr:rowOff>
    </xdr:to>
    <xdr:pic>
      <xdr:nvPicPr>
        <xdr:cNvPr id="3039" name="图片 125" descr="SilkFP-100TA2.png"/>
        <xdr:cNvPicPr>
          <a:picLocks noChangeAspect="1" noChangeArrowheads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01262" y="253691466"/>
          <a:ext cx="786937" cy="583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52546</xdr:colOff>
      <xdr:row>275</xdr:row>
      <xdr:rowOff>484519</xdr:rowOff>
    </xdr:from>
    <xdr:to>
      <xdr:col>1</xdr:col>
      <xdr:colOff>805962</xdr:colOff>
      <xdr:row>275</xdr:row>
      <xdr:rowOff>1036073</xdr:rowOff>
    </xdr:to>
    <xdr:pic>
      <xdr:nvPicPr>
        <xdr:cNvPr id="3040" name="图片 126" descr="SilkFP-101TA1.png"/>
        <xdr:cNvPicPr>
          <a:picLocks noChangeAspect="1" noChangeArrowheads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00321" y="255202069"/>
          <a:ext cx="753416" cy="5515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55371</xdr:colOff>
      <xdr:row>266</xdr:row>
      <xdr:rowOff>474994</xdr:rowOff>
    </xdr:from>
    <xdr:to>
      <xdr:col>1</xdr:col>
      <xdr:colOff>832036</xdr:colOff>
      <xdr:row>266</xdr:row>
      <xdr:rowOff>1099038</xdr:rowOff>
    </xdr:to>
    <xdr:pic>
      <xdr:nvPicPr>
        <xdr:cNvPr id="3042" name="图片 131" descr="uface302.png"/>
        <xdr:cNvPicPr>
          <a:picLocks noChangeAspect="1" noChangeArrowheads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03146" y="240714544"/>
          <a:ext cx="776665" cy="6240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50661</xdr:colOff>
      <xdr:row>276</xdr:row>
      <xdr:rowOff>337981</xdr:rowOff>
    </xdr:from>
    <xdr:to>
      <xdr:col>1</xdr:col>
      <xdr:colOff>815056</xdr:colOff>
      <xdr:row>276</xdr:row>
      <xdr:rowOff>1109507</xdr:rowOff>
    </xdr:to>
    <xdr:pic>
      <xdr:nvPicPr>
        <xdr:cNvPr id="3043" name="图片 132" descr="S922.png"/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8436" y="257951131"/>
          <a:ext cx="764395" cy="7715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55372</xdr:colOff>
      <xdr:row>277</xdr:row>
      <xdr:rowOff>435010</xdr:rowOff>
    </xdr:from>
    <xdr:to>
      <xdr:col>1</xdr:col>
      <xdr:colOff>785028</xdr:colOff>
      <xdr:row>277</xdr:row>
      <xdr:rowOff>982198</xdr:rowOff>
    </xdr:to>
    <xdr:pic>
      <xdr:nvPicPr>
        <xdr:cNvPr id="3045" name="图片 134" descr="K40-1.png"/>
        <xdr:cNvPicPr>
          <a:picLocks noChangeAspect="1" noChangeArrowheads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03147" y="261058060"/>
          <a:ext cx="729656" cy="547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23969</xdr:colOff>
      <xdr:row>283</xdr:row>
      <xdr:rowOff>463481</xdr:rowOff>
    </xdr:from>
    <xdr:to>
      <xdr:col>1</xdr:col>
      <xdr:colOff>819444</xdr:colOff>
      <xdr:row>283</xdr:row>
      <xdr:rowOff>1078105</xdr:rowOff>
    </xdr:to>
    <xdr:pic>
      <xdr:nvPicPr>
        <xdr:cNvPr id="3046" name="图片 135" descr="LX16.png"/>
        <xdr:cNvPicPr>
          <a:picLocks noChangeAspect="1" noChangeArrowheads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71744" y="270230531"/>
          <a:ext cx="795475" cy="6146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41135</xdr:colOff>
      <xdr:row>281</xdr:row>
      <xdr:rowOff>458770</xdr:rowOff>
    </xdr:from>
    <xdr:to>
      <xdr:col>1</xdr:col>
      <xdr:colOff>795494</xdr:colOff>
      <xdr:row>281</xdr:row>
      <xdr:rowOff>1013807</xdr:rowOff>
    </xdr:to>
    <xdr:pic>
      <xdr:nvPicPr>
        <xdr:cNvPr id="3047" name="图片 136" descr="LX14.png"/>
        <xdr:cNvPicPr>
          <a:picLocks noChangeAspect="1" noChangeArrowheads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8910" y="267939820"/>
          <a:ext cx="754359" cy="555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85829</xdr:colOff>
      <xdr:row>282</xdr:row>
      <xdr:rowOff>461596</xdr:rowOff>
    </xdr:from>
    <xdr:to>
      <xdr:col>1</xdr:col>
      <xdr:colOff>826896</xdr:colOff>
      <xdr:row>282</xdr:row>
      <xdr:rowOff>1013972</xdr:rowOff>
    </xdr:to>
    <xdr:pic>
      <xdr:nvPicPr>
        <xdr:cNvPr id="3048" name="图片 137" descr="LX15.png"/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33604" y="269085646"/>
          <a:ext cx="741067" cy="552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44905</xdr:colOff>
      <xdr:row>284</xdr:row>
      <xdr:rowOff>360694</xdr:rowOff>
    </xdr:from>
    <xdr:to>
      <xdr:col>1</xdr:col>
      <xdr:colOff>815705</xdr:colOff>
      <xdr:row>284</xdr:row>
      <xdr:rowOff>952500</xdr:rowOff>
    </xdr:to>
    <xdr:pic>
      <xdr:nvPicPr>
        <xdr:cNvPr id="3049" name="图片 138" descr="LX17.png"/>
        <xdr:cNvPicPr>
          <a:picLocks noChangeAspect="1" noChangeArrowheads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2680" y="271270744"/>
          <a:ext cx="770800" cy="5918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41345</xdr:colOff>
      <xdr:row>287</xdr:row>
      <xdr:rowOff>278005</xdr:rowOff>
    </xdr:from>
    <xdr:to>
      <xdr:col>1</xdr:col>
      <xdr:colOff>793925</xdr:colOff>
      <xdr:row>287</xdr:row>
      <xdr:rowOff>1297180</xdr:rowOff>
    </xdr:to>
    <xdr:pic>
      <xdr:nvPicPr>
        <xdr:cNvPr id="3057" name="图片 148" descr="VF780-1.png"/>
        <xdr:cNvPicPr>
          <a:picLocks noChangeAspect="1" noChangeArrowheads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9120" y="289971355"/>
          <a:ext cx="75258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44904</xdr:colOff>
      <xdr:row>288</xdr:row>
      <xdr:rowOff>412192</xdr:rowOff>
    </xdr:from>
    <xdr:to>
      <xdr:col>1</xdr:col>
      <xdr:colOff>844061</xdr:colOff>
      <xdr:row>288</xdr:row>
      <xdr:rowOff>1025770</xdr:rowOff>
    </xdr:to>
    <xdr:pic>
      <xdr:nvPicPr>
        <xdr:cNvPr id="3058" name="图片 149" descr="iClock260-1 (2).png"/>
        <xdr:cNvPicPr>
          <a:picLocks noChangeAspect="1" noChangeArrowheads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2679" y="291439042"/>
          <a:ext cx="799157" cy="6135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43962</xdr:colOff>
      <xdr:row>289</xdr:row>
      <xdr:rowOff>439825</xdr:rowOff>
    </xdr:from>
    <xdr:to>
      <xdr:col>1</xdr:col>
      <xdr:colOff>805961</xdr:colOff>
      <xdr:row>289</xdr:row>
      <xdr:rowOff>1011268</xdr:rowOff>
    </xdr:to>
    <xdr:pic>
      <xdr:nvPicPr>
        <xdr:cNvPr id="3059" name="图片 150" descr="iClock360-01.png"/>
        <xdr:cNvPicPr>
          <a:picLocks noChangeAspect="1" noChangeArrowheads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1737" y="292800175"/>
          <a:ext cx="761999" cy="571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34437</xdr:colOff>
      <xdr:row>290</xdr:row>
      <xdr:rowOff>370428</xdr:rowOff>
    </xdr:from>
    <xdr:to>
      <xdr:col>1</xdr:col>
      <xdr:colOff>816429</xdr:colOff>
      <xdr:row>290</xdr:row>
      <xdr:rowOff>928939</xdr:rowOff>
    </xdr:to>
    <xdr:pic>
      <xdr:nvPicPr>
        <xdr:cNvPr id="3060" name="图片 151" descr="iClock460.png"/>
        <xdr:cNvPicPr>
          <a:picLocks noChangeAspect="1" noChangeArrowheads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2212" y="294064278"/>
          <a:ext cx="781992" cy="558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44905</xdr:colOff>
      <xdr:row>291</xdr:row>
      <xdr:rowOff>533295</xdr:rowOff>
    </xdr:from>
    <xdr:to>
      <xdr:col>1</xdr:col>
      <xdr:colOff>807713</xdr:colOff>
      <xdr:row>291</xdr:row>
      <xdr:rowOff>1078104</xdr:rowOff>
    </xdr:to>
    <xdr:pic>
      <xdr:nvPicPr>
        <xdr:cNvPr id="3061" name="图片 152" descr="iClock480.png"/>
        <xdr:cNvPicPr>
          <a:picLocks noChangeAspect="1" noChangeArrowheads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2680" y="295560645"/>
          <a:ext cx="762808" cy="5448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34437</xdr:colOff>
      <xdr:row>292</xdr:row>
      <xdr:rowOff>345832</xdr:rowOff>
    </xdr:from>
    <xdr:to>
      <xdr:col>1</xdr:col>
      <xdr:colOff>795494</xdr:colOff>
      <xdr:row>292</xdr:row>
      <xdr:rowOff>882596</xdr:rowOff>
    </xdr:to>
    <xdr:pic>
      <xdr:nvPicPr>
        <xdr:cNvPr id="3062" name="图片 153" descr="iClock580-1.png"/>
        <xdr:cNvPicPr>
          <a:picLocks noChangeAspect="1" noChangeArrowheads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2212" y="296706682"/>
          <a:ext cx="761057" cy="536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33496</xdr:colOff>
      <xdr:row>293</xdr:row>
      <xdr:rowOff>484519</xdr:rowOff>
    </xdr:from>
    <xdr:to>
      <xdr:col>1</xdr:col>
      <xdr:colOff>837364</xdr:colOff>
      <xdr:row>293</xdr:row>
      <xdr:rowOff>1080184</xdr:rowOff>
    </xdr:to>
    <xdr:pic>
      <xdr:nvPicPr>
        <xdr:cNvPr id="3063" name="图片 154" descr="iclock660-01.png"/>
        <xdr:cNvPicPr>
          <a:picLocks noChangeAspect="1" noChangeArrowheads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1271" y="298178869"/>
          <a:ext cx="803868" cy="595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43961</xdr:colOff>
      <xdr:row>294</xdr:row>
      <xdr:rowOff>460969</xdr:rowOff>
    </xdr:from>
    <xdr:to>
      <xdr:col>1</xdr:col>
      <xdr:colOff>815472</xdr:colOff>
      <xdr:row>294</xdr:row>
      <xdr:rowOff>1025770</xdr:rowOff>
    </xdr:to>
    <xdr:pic>
      <xdr:nvPicPr>
        <xdr:cNvPr id="3064" name="图片 155" descr="iclock680-1.png"/>
        <xdr:cNvPicPr>
          <a:picLocks noChangeAspect="1" noChangeArrowheads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1736" y="299488819"/>
          <a:ext cx="771511" cy="564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23027</xdr:colOff>
      <xdr:row>295</xdr:row>
      <xdr:rowOff>414286</xdr:rowOff>
    </xdr:from>
    <xdr:to>
      <xdr:col>1</xdr:col>
      <xdr:colOff>826896</xdr:colOff>
      <xdr:row>295</xdr:row>
      <xdr:rowOff>1002775</xdr:rowOff>
    </xdr:to>
    <xdr:pic>
      <xdr:nvPicPr>
        <xdr:cNvPr id="3065" name="图片 156" descr="iclock700-1.png"/>
        <xdr:cNvPicPr>
          <a:picLocks noChangeAspect="1" noChangeArrowheads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70802" y="300775636"/>
          <a:ext cx="803869" cy="588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32553</xdr:colOff>
      <xdr:row>296</xdr:row>
      <xdr:rowOff>522723</xdr:rowOff>
    </xdr:from>
    <xdr:to>
      <xdr:col>1</xdr:col>
      <xdr:colOff>795495</xdr:colOff>
      <xdr:row>296</xdr:row>
      <xdr:rowOff>1067628</xdr:rowOff>
    </xdr:to>
    <xdr:pic>
      <xdr:nvPicPr>
        <xdr:cNvPr id="3069" name="图片 161" descr="S680-1.png"/>
        <xdr:cNvPicPr>
          <a:picLocks noChangeAspect="1" noChangeArrowheads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0328" y="307951623"/>
          <a:ext cx="762942" cy="5449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54535</xdr:colOff>
      <xdr:row>300</xdr:row>
      <xdr:rowOff>435220</xdr:rowOff>
    </xdr:from>
    <xdr:to>
      <xdr:col>1</xdr:col>
      <xdr:colOff>816429</xdr:colOff>
      <xdr:row>300</xdr:row>
      <xdr:rowOff>999782</xdr:rowOff>
    </xdr:to>
    <xdr:pic>
      <xdr:nvPicPr>
        <xdr:cNvPr id="3072" name="图片 164" descr="X628-C-1.png"/>
        <xdr:cNvPicPr>
          <a:picLocks noChangeAspect="1" noChangeArrowheads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02310" y="320856220"/>
          <a:ext cx="761894" cy="564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43125</xdr:colOff>
      <xdr:row>302</xdr:row>
      <xdr:rowOff>499905</xdr:rowOff>
    </xdr:from>
    <xdr:to>
      <xdr:col>1</xdr:col>
      <xdr:colOff>816429</xdr:colOff>
      <xdr:row>302</xdr:row>
      <xdr:rowOff>1066018</xdr:rowOff>
    </xdr:to>
    <xdr:pic>
      <xdr:nvPicPr>
        <xdr:cNvPr id="3074" name="图片 167" descr="U160-C-1.png"/>
        <xdr:cNvPicPr>
          <a:picLocks noChangeAspect="1" noChangeArrowheads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0900" y="324940455"/>
          <a:ext cx="773304" cy="5661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16434</xdr:colOff>
      <xdr:row>304</xdr:row>
      <xdr:rowOff>443697</xdr:rowOff>
    </xdr:from>
    <xdr:to>
      <xdr:col>1</xdr:col>
      <xdr:colOff>826890</xdr:colOff>
      <xdr:row>304</xdr:row>
      <xdr:rowOff>1015302</xdr:rowOff>
    </xdr:to>
    <xdr:pic>
      <xdr:nvPicPr>
        <xdr:cNvPr id="3075" name="图片 168" descr="U300-C-1.png"/>
        <xdr:cNvPicPr>
          <a:picLocks noChangeAspect="1" noChangeArrowheads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64209" y="327322647"/>
          <a:ext cx="810456" cy="5716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45008</xdr:colOff>
      <xdr:row>307</xdr:row>
      <xdr:rowOff>436161</xdr:rowOff>
    </xdr:from>
    <xdr:to>
      <xdr:col>1</xdr:col>
      <xdr:colOff>805961</xdr:colOff>
      <xdr:row>307</xdr:row>
      <xdr:rowOff>1020407</xdr:rowOff>
    </xdr:to>
    <xdr:pic>
      <xdr:nvPicPr>
        <xdr:cNvPr id="3077" name="图片 170" descr="IN02.png"/>
        <xdr:cNvPicPr>
          <a:picLocks noChangeAspect="1" noChangeArrowheads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2783" y="332172861"/>
          <a:ext cx="760953" cy="5842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51603</xdr:colOff>
      <xdr:row>308</xdr:row>
      <xdr:rowOff>459921</xdr:rowOff>
    </xdr:from>
    <xdr:to>
      <xdr:col>1</xdr:col>
      <xdr:colOff>816429</xdr:colOff>
      <xdr:row>308</xdr:row>
      <xdr:rowOff>1047140</xdr:rowOff>
    </xdr:to>
    <xdr:pic>
      <xdr:nvPicPr>
        <xdr:cNvPr id="3078" name="图片 171" descr="IN02-A Front.png"/>
        <xdr:cNvPicPr>
          <a:picLocks noChangeAspect="1" noChangeArrowheads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9378" y="333406296"/>
          <a:ext cx="764826" cy="5872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127698</xdr:colOff>
      <xdr:row>260</xdr:row>
      <xdr:rowOff>276225</xdr:rowOff>
    </xdr:from>
    <xdr:to>
      <xdr:col>1</xdr:col>
      <xdr:colOff>784923</xdr:colOff>
      <xdr:row>260</xdr:row>
      <xdr:rowOff>1228725</xdr:rowOff>
    </xdr:to>
    <xdr:pic>
      <xdr:nvPicPr>
        <xdr:cNvPr id="3088" name="图片 121"/>
        <xdr:cNvPicPr>
          <a:picLocks noChangeAspect="1" noChangeArrowheads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75473" y="228933375"/>
          <a:ext cx="65722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37367</xdr:colOff>
      <xdr:row>261</xdr:row>
      <xdr:rowOff>351483</xdr:rowOff>
    </xdr:from>
    <xdr:to>
      <xdr:col>1</xdr:col>
      <xdr:colOff>816428</xdr:colOff>
      <xdr:row>261</xdr:row>
      <xdr:rowOff>1047005</xdr:rowOff>
    </xdr:to>
    <xdr:pic>
      <xdr:nvPicPr>
        <xdr:cNvPr id="3089" name="图片 147" descr="MB300-1.png"/>
        <xdr:cNvPicPr>
          <a:picLocks noChangeAspect="1" noChangeArrowheads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5142" y="230456433"/>
          <a:ext cx="779061" cy="6955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88027</xdr:colOff>
      <xdr:row>263</xdr:row>
      <xdr:rowOff>183800</xdr:rowOff>
    </xdr:from>
    <xdr:to>
      <xdr:col>1</xdr:col>
      <xdr:colOff>783457</xdr:colOff>
      <xdr:row>263</xdr:row>
      <xdr:rowOff>1231550</xdr:rowOff>
    </xdr:to>
    <xdr:pic>
      <xdr:nvPicPr>
        <xdr:cNvPr id="3090" name="图片 143" descr="KF100-01.png"/>
        <xdr:cNvPicPr>
          <a:picLocks noChangeAspect="1" noChangeArrowheads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35802" y="233184350"/>
          <a:ext cx="69543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44905</xdr:colOff>
      <xdr:row>259</xdr:row>
      <xdr:rowOff>456049</xdr:rowOff>
    </xdr:from>
    <xdr:to>
      <xdr:col>1</xdr:col>
      <xdr:colOff>826897</xdr:colOff>
      <xdr:row>259</xdr:row>
      <xdr:rowOff>1100787</xdr:rowOff>
    </xdr:to>
    <xdr:pic>
      <xdr:nvPicPr>
        <xdr:cNvPr id="3091" name="图片 128" descr="SFace900带灯效果.png"/>
        <xdr:cNvPicPr>
          <a:picLocks noChangeAspect="1" noChangeArrowheads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2680" y="227665399"/>
          <a:ext cx="781992" cy="6447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23969</xdr:colOff>
      <xdr:row>256</xdr:row>
      <xdr:rowOff>480751</xdr:rowOff>
    </xdr:from>
    <xdr:to>
      <xdr:col>1</xdr:col>
      <xdr:colOff>825202</xdr:colOff>
      <xdr:row>256</xdr:row>
      <xdr:rowOff>1078104</xdr:rowOff>
    </xdr:to>
    <xdr:pic>
      <xdr:nvPicPr>
        <xdr:cNvPr id="3092" name="图片 129" descr="WL10.png"/>
        <xdr:cNvPicPr>
          <a:picLocks noChangeAspect="1" noChangeArrowheads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71744" y="223575301"/>
          <a:ext cx="801233" cy="5973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18422</xdr:colOff>
      <xdr:row>257</xdr:row>
      <xdr:rowOff>293182</xdr:rowOff>
    </xdr:from>
    <xdr:to>
      <xdr:col>1</xdr:col>
      <xdr:colOff>828152</xdr:colOff>
      <xdr:row>257</xdr:row>
      <xdr:rowOff>1312357</xdr:rowOff>
    </xdr:to>
    <xdr:pic>
      <xdr:nvPicPr>
        <xdr:cNvPr id="3093" name="图片 130" descr="WL20.png"/>
        <xdr:cNvPicPr>
          <a:picLocks noChangeAspect="1" noChangeArrowheads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66197" y="224835532"/>
          <a:ext cx="80973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32554</xdr:colOff>
      <xdr:row>258</xdr:row>
      <xdr:rowOff>436999</xdr:rowOff>
    </xdr:from>
    <xdr:to>
      <xdr:col>1</xdr:col>
      <xdr:colOff>805962</xdr:colOff>
      <xdr:row>258</xdr:row>
      <xdr:rowOff>1006823</xdr:rowOff>
    </xdr:to>
    <xdr:pic>
      <xdr:nvPicPr>
        <xdr:cNvPr id="3094" name="图片 131" descr="WL30.png"/>
        <xdr:cNvPicPr>
          <a:picLocks noChangeAspect="1" noChangeArrowheads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0329" y="226427149"/>
          <a:ext cx="773408" cy="569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14446</xdr:colOff>
      <xdr:row>254</xdr:row>
      <xdr:rowOff>382884</xdr:rowOff>
    </xdr:from>
    <xdr:to>
      <xdr:col>1</xdr:col>
      <xdr:colOff>829838</xdr:colOff>
      <xdr:row>254</xdr:row>
      <xdr:rowOff>994368</xdr:rowOff>
    </xdr:to>
    <xdr:pic>
      <xdr:nvPicPr>
        <xdr:cNvPr id="3097" name="图片 128" descr="UA760价格.png"/>
        <xdr:cNvPicPr>
          <a:picLocks noChangeAspect="1" noChangeArrowheads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62221" y="220343709"/>
          <a:ext cx="815392" cy="611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34438</xdr:colOff>
      <xdr:row>255</xdr:row>
      <xdr:rowOff>426532</xdr:rowOff>
    </xdr:from>
    <xdr:to>
      <xdr:col>1</xdr:col>
      <xdr:colOff>833562</xdr:colOff>
      <xdr:row>255</xdr:row>
      <xdr:rowOff>1015303</xdr:rowOff>
    </xdr:to>
    <xdr:pic>
      <xdr:nvPicPr>
        <xdr:cNvPr id="3098" name="图片 129" descr="UA860价格.png"/>
        <xdr:cNvPicPr>
          <a:picLocks noChangeAspect="1" noChangeArrowheads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2213" y="221978032"/>
          <a:ext cx="799124" cy="5887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129896</xdr:colOff>
      <xdr:row>264</xdr:row>
      <xdr:rowOff>248592</xdr:rowOff>
    </xdr:from>
    <xdr:to>
      <xdr:col>1</xdr:col>
      <xdr:colOff>739601</xdr:colOff>
      <xdr:row>264</xdr:row>
      <xdr:rowOff>1258242</xdr:rowOff>
    </xdr:to>
    <xdr:pic>
      <xdr:nvPicPr>
        <xdr:cNvPr id="3099" name="图片 1"/>
        <xdr:cNvPicPr>
          <a:picLocks noChangeAspect="1" noChangeArrowheads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77671" y="234696942"/>
          <a:ext cx="60970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44067</xdr:colOff>
      <xdr:row>262</xdr:row>
      <xdr:rowOff>482845</xdr:rowOff>
    </xdr:from>
    <xdr:to>
      <xdr:col>1</xdr:col>
      <xdr:colOff>816429</xdr:colOff>
      <xdr:row>262</xdr:row>
      <xdr:rowOff>1062047</xdr:rowOff>
    </xdr:to>
    <xdr:pic>
      <xdr:nvPicPr>
        <xdr:cNvPr id="3100" name="图片 2"/>
        <xdr:cNvPicPr>
          <a:picLocks noChangeAspect="1" noChangeArrowheads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1842" y="232035595"/>
          <a:ext cx="772362" cy="5792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39252</xdr:colOff>
      <xdr:row>253</xdr:row>
      <xdr:rowOff>457095</xdr:rowOff>
    </xdr:from>
    <xdr:to>
      <xdr:col>1</xdr:col>
      <xdr:colOff>825316</xdr:colOff>
      <xdr:row>253</xdr:row>
      <xdr:rowOff>1067638</xdr:rowOff>
    </xdr:to>
    <xdr:pic>
      <xdr:nvPicPr>
        <xdr:cNvPr id="3102" name="图片 133" descr="P160-B"/>
        <xdr:cNvPicPr>
          <a:picLocks noChangeAspect="1" noChangeArrowheads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7027" y="218779620"/>
          <a:ext cx="786064" cy="610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26902</xdr:colOff>
      <xdr:row>251</xdr:row>
      <xdr:rowOff>432183</xdr:rowOff>
    </xdr:from>
    <xdr:to>
      <xdr:col>1</xdr:col>
      <xdr:colOff>805962</xdr:colOff>
      <xdr:row>251</xdr:row>
      <xdr:rowOff>1131668</xdr:rowOff>
    </xdr:to>
    <xdr:pic>
      <xdr:nvPicPr>
        <xdr:cNvPr id="3103" name="图片 1"/>
        <xdr:cNvPicPr>
          <a:picLocks noChangeAspect="1" noChangeArrowheads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74677" y="215859108"/>
          <a:ext cx="779060" cy="6994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25017</xdr:colOff>
      <xdr:row>252</xdr:row>
      <xdr:rowOff>391258</xdr:rowOff>
    </xdr:from>
    <xdr:to>
      <xdr:col>2</xdr:col>
      <xdr:colOff>1</xdr:colOff>
      <xdr:row>252</xdr:row>
      <xdr:rowOff>1180399</xdr:rowOff>
    </xdr:to>
    <xdr:pic>
      <xdr:nvPicPr>
        <xdr:cNvPr id="3104" name="图片 2"/>
        <xdr:cNvPicPr>
          <a:picLocks noChangeAspect="1" noChangeArrowheads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72792" y="217265983"/>
          <a:ext cx="822709" cy="7891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63012</xdr:colOff>
      <xdr:row>272</xdr:row>
      <xdr:rowOff>401830</xdr:rowOff>
    </xdr:from>
    <xdr:to>
      <xdr:col>1</xdr:col>
      <xdr:colOff>817103</xdr:colOff>
      <xdr:row>272</xdr:row>
      <xdr:rowOff>1182776</xdr:rowOff>
    </xdr:to>
    <xdr:pic>
      <xdr:nvPicPr>
        <xdr:cNvPr id="3105" name="图片 121" descr="SilkBIo-101TC.png"/>
        <xdr:cNvPicPr>
          <a:picLocks noChangeAspect="1" noChangeArrowheads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10787" y="250775980"/>
          <a:ext cx="754091" cy="7809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1240971</xdr:colOff>
      <xdr:row>271</xdr:row>
      <xdr:rowOff>373359</xdr:rowOff>
    </xdr:from>
    <xdr:to>
      <xdr:col>1</xdr:col>
      <xdr:colOff>829868</xdr:colOff>
      <xdr:row>271</xdr:row>
      <xdr:rowOff>1193242</xdr:rowOff>
    </xdr:to>
    <xdr:pic>
      <xdr:nvPicPr>
        <xdr:cNvPr id="3106" name="图片 1"/>
        <xdr:cNvPicPr>
          <a:picLocks noChangeAspect="1" noChangeArrowheads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40971" y="249299709"/>
          <a:ext cx="836672" cy="8198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1216270</xdr:colOff>
      <xdr:row>270</xdr:row>
      <xdr:rowOff>366765</xdr:rowOff>
    </xdr:from>
    <xdr:to>
      <xdr:col>2</xdr:col>
      <xdr:colOff>68017</xdr:colOff>
      <xdr:row>270</xdr:row>
      <xdr:rowOff>1276979</xdr:rowOff>
    </xdr:to>
    <xdr:pic>
      <xdr:nvPicPr>
        <xdr:cNvPr id="3107" name="图片 2"/>
        <xdr:cNvPicPr>
          <a:picLocks noChangeAspect="1" noChangeArrowheads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16270" y="247845315"/>
          <a:ext cx="947247" cy="9102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26901</xdr:colOff>
      <xdr:row>249</xdr:row>
      <xdr:rowOff>500848</xdr:rowOff>
    </xdr:from>
    <xdr:to>
      <xdr:col>1</xdr:col>
      <xdr:colOff>816429</xdr:colOff>
      <xdr:row>249</xdr:row>
      <xdr:rowOff>1016400</xdr:rowOff>
    </xdr:to>
    <xdr:pic>
      <xdr:nvPicPr>
        <xdr:cNvPr id="3108" name="图片 1"/>
        <xdr:cNvPicPr>
          <a:picLocks noChangeAspect="1" noChangeArrowheads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74676" y="213032173"/>
          <a:ext cx="789528" cy="5155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48778</xdr:colOff>
      <xdr:row>250</xdr:row>
      <xdr:rowOff>537901</xdr:rowOff>
    </xdr:from>
    <xdr:to>
      <xdr:col>1</xdr:col>
      <xdr:colOff>797220</xdr:colOff>
      <xdr:row>250</xdr:row>
      <xdr:rowOff>1057170</xdr:rowOff>
    </xdr:to>
    <xdr:pic>
      <xdr:nvPicPr>
        <xdr:cNvPr id="3109" name="图片 2"/>
        <xdr:cNvPicPr>
          <a:picLocks noChangeAspect="1" noChangeArrowheads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6553" y="214517026"/>
          <a:ext cx="748442" cy="5192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74421</xdr:colOff>
      <xdr:row>246</xdr:row>
      <xdr:rowOff>454060</xdr:rowOff>
    </xdr:from>
    <xdr:to>
      <xdr:col>1</xdr:col>
      <xdr:colOff>812475</xdr:colOff>
      <xdr:row>246</xdr:row>
      <xdr:rowOff>994368</xdr:rowOff>
    </xdr:to>
    <xdr:pic>
      <xdr:nvPicPr>
        <xdr:cNvPr id="3110" name="图片 1"/>
        <xdr:cNvPicPr>
          <a:picLocks noChangeAspect="1" noChangeArrowheads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2196" y="208641985"/>
          <a:ext cx="738054" cy="5403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33495</xdr:colOff>
      <xdr:row>248</xdr:row>
      <xdr:rowOff>460026</xdr:rowOff>
    </xdr:from>
    <xdr:to>
      <xdr:col>1</xdr:col>
      <xdr:colOff>826897</xdr:colOff>
      <xdr:row>248</xdr:row>
      <xdr:rowOff>1040852</xdr:rowOff>
    </xdr:to>
    <xdr:pic>
      <xdr:nvPicPr>
        <xdr:cNvPr id="3111" name="图片 136"/>
        <xdr:cNvPicPr>
          <a:picLocks noChangeAspect="1" noChangeArrowheads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1270" y="211543551"/>
          <a:ext cx="793402" cy="5808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44904</xdr:colOff>
      <xdr:row>247</xdr:row>
      <xdr:rowOff>537064</xdr:rowOff>
    </xdr:from>
    <xdr:to>
      <xdr:col>1</xdr:col>
      <xdr:colOff>826896</xdr:colOff>
      <xdr:row>247</xdr:row>
      <xdr:rowOff>1104472</xdr:rowOff>
    </xdr:to>
    <xdr:pic>
      <xdr:nvPicPr>
        <xdr:cNvPr id="3113" name="图片 138"/>
        <xdr:cNvPicPr>
          <a:picLocks noChangeAspect="1" noChangeArrowheads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2679" y="210172789"/>
          <a:ext cx="781992" cy="5674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70652</xdr:colOff>
      <xdr:row>245</xdr:row>
      <xdr:rowOff>550462</xdr:rowOff>
    </xdr:from>
    <xdr:to>
      <xdr:col>1</xdr:col>
      <xdr:colOff>802825</xdr:colOff>
      <xdr:row>245</xdr:row>
      <xdr:rowOff>1235110</xdr:rowOff>
    </xdr:to>
    <xdr:pic>
      <xdr:nvPicPr>
        <xdr:cNvPr id="3114" name="图片 139" descr="图片 1"/>
        <xdr:cNvPicPr>
          <a:picLocks noChangeAspect="1" noChangeArrowheads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18427" y="205423687"/>
          <a:ext cx="732173" cy="6846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1487612</xdr:colOff>
      <xdr:row>50</xdr:row>
      <xdr:rowOff>0</xdr:rowOff>
    </xdr:from>
    <xdr:ext cx="9528" cy="38103"/>
    <xdr:pic>
      <xdr:nvPicPr>
        <xdr:cNvPr id="3115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583112" y="25517475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1487612</xdr:colOff>
      <xdr:row>50</xdr:row>
      <xdr:rowOff>0</xdr:rowOff>
    </xdr:from>
    <xdr:ext cx="9528" cy="38103"/>
    <xdr:pic>
      <xdr:nvPicPr>
        <xdr:cNvPr id="3116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583112" y="25517475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50</xdr:row>
      <xdr:rowOff>0</xdr:rowOff>
    </xdr:from>
    <xdr:ext cx="19046" cy="9528"/>
    <xdr:pic>
      <xdr:nvPicPr>
        <xdr:cNvPr id="3117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255174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50</xdr:row>
      <xdr:rowOff>0</xdr:rowOff>
    </xdr:from>
    <xdr:ext cx="19046" cy="9528"/>
    <xdr:pic>
      <xdr:nvPicPr>
        <xdr:cNvPr id="3118" name="Рисунок 3117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255174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50</xdr:row>
      <xdr:rowOff>0</xdr:rowOff>
    </xdr:from>
    <xdr:ext cx="19046" cy="9528"/>
    <xdr:pic>
      <xdr:nvPicPr>
        <xdr:cNvPr id="3119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255174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37</xdr:row>
      <xdr:rowOff>0</xdr:rowOff>
    </xdr:from>
    <xdr:ext cx="19046" cy="9528"/>
    <xdr:pic>
      <xdr:nvPicPr>
        <xdr:cNvPr id="3120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82022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47</xdr:row>
      <xdr:rowOff>0</xdr:rowOff>
    </xdr:from>
    <xdr:ext cx="19046" cy="9528"/>
    <xdr:pic>
      <xdr:nvPicPr>
        <xdr:cNvPr id="3121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238601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48</xdr:row>
      <xdr:rowOff>0</xdr:rowOff>
    </xdr:from>
    <xdr:ext cx="19046" cy="9528"/>
    <xdr:pic>
      <xdr:nvPicPr>
        <xdr:cNvPr id="3122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244125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49</xdr:row>
      <xdr:rowOff>0</xdr:rowOff>
    </xdr:from>
    <xdr:ext cx="19046" cy="9528"/>
    <xdr:pic>
      <xdr:nvPicPr>
        <xdr:cNvPr id="3123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249650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50</xdr:row>
      <xdr:rowOff>0</xdr:rowOff>
    </xdr:from>
    <xdr:ext cx="19046" cy="9528"/>
    <xdr:pic>
      <xdr:nvPicPr>
        <xdr:cNvPr id="3124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255174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51</xdr:row>
      <xdr:rowOff>0</xdr:rowOff>
    </xdr:from>
    <xdr:ext cx="19046" cy="9528"/>
    <xdr:pic>
      <xdr:nvPicPr>
        <xdr:cNvPr id="3125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260699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52</xdr:row>
      <xdr:rowOff>0</xdr:rowOff>
    </xdr:from>
    <xdr:ext cx="19046" cy="9528"/>
    <xdr:pic>
      <xdr:nvPicPr>
        <xdr:cNvPr id="3126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266223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53</xdr:row>
      <xdr:rowOff>0</xdr:rowOff>
    </xdr:from>
    <xdr:ext cx="19046" cy="9528"/>
    <xdr:pic>
      <xdr:nvPicPr>
        <xdr:cNvPr id="3127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271748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54</xdr:row>
      <xdr:rowOff>0</xdr:rowOff>
    </xdr:from>
    <xdr:ext cx="19046" cy="9528"/>
    <xdr:pic>
      <xdr:nvPicPr>
        <xdr:cNvPr id="3128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277272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1487612</xdr:colOff>
      <xdr:row>5</xdr:row>
      <xdr:rowOff>0</xdr:rowOff>
    </xdr:from>
    <xdr:ext cx="9528" cy="38103"/>
    <xdr:pic>
      <xdr:nvPicPr>
        <xdr:cNvPr id="3129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583112" y="35461575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1487612</xdr:colOff>
      <xdr:row>5</xdr:row>
      <xdr:rowOff>0</xdr:rowOff>
    </xdr:from>
    <xdr:ext cx="9528" cy="38103"/>
    <xdr:pic>
      <xdr:nvPicPr>
        <xdr:cNvPr id="3130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583112" y="35461575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5</xdr:row>
      <xdr:rowOff>0</xdr:rowOff>
    </xdr:from>
    <xdr:ext cx="19046" cy="9528"/>
    <xdr:pic>
      <xdr:nvPicPr>
        <xdr:cNvPr id="3131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354615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5</xdr:row>
      <xdr:rowOff>0</xdr:rowOff>
    </xdr:from>
    <xdr:ext cx="19046" cy="9528"/>
    <xdr:pic>
      <xdr:nvPicPr>
        <xdr:cNvPr id="3132" name="Рисунок 3131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354615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5</xdr:row>
      <xdr:rowOff>0</xdr:rowOff>
    </xdr:from>
    <xdr:ext cx="19046" cy="9528"/>
    <xdr:pic>
      <xdr:nvPicPr>
        <xdr:cNvPr id="3133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354615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55</xdr:row>
      <xdr:rowOff>0</xdr:rowOff>
    </xdr:from>
    <xdr:ext cx="19046" cy="9528"/>
    <xdr:pic>
      <xdr:nvPicPr>
        <xdr:cNvPr id="3134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282797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65</xdr:row>
      <xdr:rowOff>0</xdr:rowOff>
    </xdr:from>
    <xdr:ext cx="19046" cy="9528"/>
    <xdr:pic>
      <xdr:nvPicPr>
        <xdr:cNvPr id="3135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338042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66</xdr:row>
      <xdr:rowOff>0</xdr:rowOff>
    </xdr:from>
    <xdr:ext cx="19046" cy="9528"/>
    <xdr:pic>
      <xdr:nvPicPr>
        <xdr:cNvPr id="3136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343566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67</xdr:row>
      <xdr:rowOff>0</xdr:rowOff>
    </xdr:from>
    <xdr:ext cx="19046" cy="9528"/>
    <xdr:pic>
      <xdr:nvPicPr>
        <xdr:cNvPr id="3137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349091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5</xdr:row>
      <xdr:rowOff>0</xdr:rowOff>
    </xdr:from>
    <xdr:ext cx="19046" cy="9528"/>
    <xdr:pic>
      <xdr:nvPicPr>
        <xdr:cNvPr id="3138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354615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6</xdr:row>
      <xdr:rowOff>0</xdr:rowOff>
    </xdr:from>
    <xdr:ext cx="19046" cy="9528"/>
    <xdr:pic>
      <xdr:nvPicPr>
        <xdr:cNvPr id="3139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3569970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7</xdr:row>
      <xdr:rowOff>0</xdr:rowOff>
    </xdr:from>
    <xdr:ext cx="19046" cy="9528"/>
    <xdr:pic>
      <xdr:nvPicPr>
        <xdr:cNvPr id="3140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362521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8</xdr:row>
      <xdr:rowOff>0</xdr:rowOff>
    </xdr:from>
    <xdr:ext cx="19046" cy="9528"/>
    <xdr:pic>
      <xdr:nvPicPr>
        <xdr:cNvPr id="3141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3680460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9</xdr:row>
      <xdr:rowOff>0</xdr:rowOff>
    </xdr:from>
    <xdr:ext cx="19046" cy="9528"/>
    <xdr:pic>
      <xdr:nvPicPr>
        <xdr:cNvPr id="3142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373570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1487612</xdr:colOff>
      <xdr:row>85</xdr:row>
      <xdr:rowOff>0</xdr:rowOff>
    </xdr:from>
    <xdr:ext cx="9528" cy="38103"/>
    <xdr:pic>
      <xdr:nvPicPr>
        <xdr:cNvPr id="3143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583112" y="44777025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1487612</xdr:colOff>
      <xdr:row>85</xdr:row>
      <xdr:rowOff>0</xdr:rowOff>
    </xdr:from>
    <xdr:ext cx="9528" cy="38103"/>
    <xdr:pic>
      <xdr:nvPicPr>
        <xdr:cNvPr id="3144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583112" y="44777025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85</xdr:row>
      <xdr:rowOff>0</xdr:rowOff>
    </xdr:from>
    <xdr:ext cx="19046" cy="9528"/>
    <xdr:pic>
      <xdr:nvPicPr>
        <xdr:cNvPr id="3145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447770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85</xdr:row>
      <xdr:rowOff>0</xdr:rowOff>
    </xdr:from>
    <xdr:ext cx="19046" cy="9528"/>
    <xdr:pic>
      <xdr:nvPicPr>
        <xdr:cNvPr id="3146" name="Рисунок 3145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447770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85</xdr:row>
      <xdr:rowOff>0</xdr:rowOff>
    </xdr:from>
    <xdr:ext cx="19046" cy="9528"/>
    <xdr:pic>
      <xdr:nvPicPr>
        <xdr:cNvPr id="3147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447770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10</xdr:row>
      <xdr:rowOff>0</xdr:rowOff>
    </xdr:from>
    <xdr:ext cx="19046" cy="9528"/>
    <xdr:pic>
      <xdr:nvPicPr>
        <xdr:cNvPr id="3148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3790950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82</xdr:row>
      <xdr:rowOff>0</xdr:rowOff>
    </xdr:from>
    <xdr:ext cx="19046" cy="9528"/>
    <xdr:pic>
      <xdr:nvPicPr>
        <xdr:cNvPr id="3149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431196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83</xdr:row>
      <xdr:rowOff>0</xdr:rowOff>
    </xdr:from>
    <xdr:ext cx="19046" cy="9528"/>
    <xdr:pic>
      <xdr:nvPicPr>
        <xdr:cNvPr id="3150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436721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84</xdr:row>
      <xdr:rowOff>0</xdr:rowOff>
    </xdr:from>
    <xdr:ext cx="19046" cy="9528"/>
    <xdr:pic>
      <xdr:nvPicPr>
        <xdr:cNvPr id="3151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442245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85</xdr:row>
      <xdr:rowOff>0</xdr:rowOff>
    </xdr:from>
    <xdr:ext cx="19046" cy="9528"/>
    <xdr:pic>
      <xdr:nvPicPr>
        <xdr:cNvPr id="3152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447770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86</xdr:row>
      <xdr:rowOff>0</xdr:rowOff>
    </xdr:from>
    <xdr:ext cx="19046" cy="9528"/>
    <xdr:pic>
      <xdr:nvPicPr>
        <xdr:cNvPr id="3153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453294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87</xdr:row>
      <xdr:rowOff>0</xdr:rowOff>
    </xdr:from>
    <xdr:ext cx="19046" cy="9528"/>
    <xdr:pic>
      <xdr:nvPicPr>
        <xdr:cNvPr id="3154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458819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88</xdr:row>
      <xdr:rowOff>0</xdr:rowOff>
    </xdr:from>
    <xdr:ext cx="19046" cy="9528"/>
    <xdr:pic>
      <xdr:nvPicPr>
        <xdr:cNvPr id="3155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464343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89</xdr:row>
      <xdr:rowOff>0</xdr:rowOff>
    </xdr:from>
    <xdr:ext cx="19046" cy="9528"/>
    <xdr:pic>
      <xdr:nvPicPr>
        <xdr:cNvPr id="3156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469868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1487612</xdr:colOff>
      <xdr:row>104</xdr:row>
      <xdr:rowOff>0</xdr:rowOff>
    </xdr:from>
    <xdr:ext cx="9528" cy="38103"/>
    <xdr:pic>
      <xdr:nvPicPr>
        <xdr:cNvPr id="3157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583112" y="55273575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1487612</xdr:colOff>
      <xdr:row>104</xdr:row>
      <xdr:rowOff>0</xdr:rowOff>
    </xdr:from>
    <xdr:ext cx="9528" cy="38103"/>
    <xdr:pic>
      <xdr:nvPicPr>
        <xdr:cNvPr id="3158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583112" y="55273575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104</xdr:row>
      <xdr:rowOff>0</xdr:rowOff>
    </xdr:from>
    <xdr:ext cx="19046" cy="9528"/>
    <xdr:pic>
      <xdr:nvPicPr>
        <xdr:cNvPr id="3159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552735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104</xdr:row>
      <xdr:rowOff>0</xdr:rowOff>
    </xdr:from>
    <xdr:ext cx="19046" cy="9528"/>
    <xdr:pic>
      <xdr:nvPicPr>
        <xdr:cNvPr id="3160" name="Рисунок 315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552735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104</xdr:row>
      <xdr:rowOff>0</xdr:rowOff>
    </xdr:from>
    <xdr:ext cx="19046" cy="9528"/>
    <xdr:pic>
      <xdr:nvPicPr>
        <xdr:cNvPr id="3161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552735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91</xdr:row>
      <xdr:rowOff>0</xdr:rowOff>
    </xdr:from>
    <xdr:ext cx="19046" cy="9528"/>
    <xdr:pic>
      <xdr:nvPicPr>
        <xdr:cNvPr id="3162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480917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101</xdr:row>
      <xdr:rowOff>0</xdr:rowOff>
    </xdr:from>
    <xdr:ext cx="19046" cy="9528"/>
    <xdr:pic>
      <xdr:nvPicPr>
        <xdr:cNvPr id="3163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536162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102</xdr:row>
      <xdr:rowOff>0</xdr:rowOff>
    </xdr:from>
    <xdr:ext cx="19046" cy="9528"/>
    <xdr:pic>
      <xdr:nvPicPr>
        <xdr:cNvPr id="3164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541686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103</xdr:row>
      <xdr:rowOff>0</xdr:rowOff>
    </xdr:from>
    <xdr:ext cx="19046" cy="9528"/>
    <xdr:pic>
      <xdr:nvPicPr>
        <xdr:cNvPr id="3165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547211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104</xdr:row>
      <xdr:rowOff>0</xdr:rowOff>
    </xdr:from>
    <xdr:ext cx="19046" cy="9528"/>
    <xdr:pic>
      <xdr:nvPicPr>
        <xdr:cNvPr id="3166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552735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105</xdr:row>
      <xdr:rowOff>0</xdr:rowOff>
    </xdr:from>
    <xdr:ext cx="19046" cy="9528"/>
    <xdr:pic>
      <xdr:nvPicPr>
        <xdr:cNvPr id="3167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558260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106</xdr:row>
      <xdr:rowOff>0</xdr:rowOff>
    </xdr:from>
    <xdr:ext cx="19046" cy="9528"/>
    <xdr:pic>
      <xdr:nvPicPr>
        <xdr:cNvPr id="3168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563784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107</xdr:row>
      <xdr:rowOff>0</xdr:rowOff>
    </xdr:from>
    <xdr:ext cx="19046" cy="9528"/>
    <xdr:pic>
      <xdr:nvPicPr>
        <xdr:cNvPr id="3169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569309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108</xdr:row>
      <xdr:rowOff>0</xdr:rowOff>
    </xdr:from>
    <xdr:ext cx="19046" cy="9528"/>
    <xdr:pic>
      <xdr:nvPicPr>
        <xdr:cNvPr id="3170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574833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1487612</xdr:colOff>
      <xdr:row>122</xdr:row>
      <xdr:rowOff>0</xdr:rowOff>
    </xdr:from>
    <xdr:ext cx="9528" cy="38103"/>
    <xdr:pic>
      <xdr:nvPicPr>
        <xdr:cNvPr id="3171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583112" y="64893825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1487612</xdr:colOff>
      <xdr:row>122</xdr:row>
      <xdr:rowOff>0</xdr:rowOff>
    </xdr:from>
    <xdr:ext cx="9528" cy="38103"/>
    <xdr:pic>
      <xdr:nvPicPr>
        <xdr:cNvPr id="3172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583112" y="64893825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122</xdr:row>
      <xdr:rowOff>0</xdr:rowOff>
    </xdr:from>
    <xdr:ext cx="19046" cy="9528"/>
    <xdr:pic>
      <xdr:nvPicPr>
        <xdr:cNvPr id="3173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648938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122</xdr:row>
      <xdr:rowOff>0</xdr:rowOff>
    </xdr:from>
    <xdr:ext cx="19046" cy="9528"/>
    <xdr:pic>
      <xdr:nvPicPr>
        <xdr:cNvPr id="3174" name="Рисунок 3173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648938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122</xdr:row>
      <xdr:rowOff>0</xdr:rowOff>
    </xdr:from>
    <xdr:ext cx="19046" cy="9528"/>
    <xdr:pic>
      <xdr:nvPicPr>
        <xdr:cNvPr id="3175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648938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109</xdr:row>
      <xdr:rowOff>0</xdr:rowOff>
    </xdr:from>
    <xdr:ext cx="19046" cy="9528"/>
    <xdr:pic>
      <xdr:nvPicPr>
        <xdr:cNvPr id="3176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577119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119</xdr:row>
      <xdr:rowOff>0</xdr:rowOff>
    </xdr:from>
    <xdr:ext cx="19046" cy="9528"/>
    <xdr:pic>
      <xdr:nvPicPr>
        <xdr:cNvPr id="3177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632364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120</xdr:row>
      <xdr:rowOff>0</xdr:rowOff>
    </xdr:from>
    <xdr:ext cx="19046" cy="9528"/>
    <xdr:pic>
      <xdr:nvPicPr>
        <xdr:cNvPr id="3178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637889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121</xdr:row>
      <xdr:rowOff>0</xdr:rowOff>
    </xdr:from>
    <xdr:ext cx="19046" cy="9528"/>
    <xdr:pic>
      <xdr:nvPicPr>
        <xdr:cNvPr id="3179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643413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122</xdr:row>
      <xdr:rowOff>0</xdr:rowOff>
    </xdr:from>
    <xdr:ext cx="19046" cy="9528"/>
    <xdr:pic>
      <xdr:nvPicPr>
        <xdr:cNvPr id="3180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648938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123</xdr:row>
      <xdr:rowOff>0</xdr:rowOff>
    </xdr:from>
    <xdr:ext cx="19046" cy="9528"/>
    <xdr:pic>
      <xdr:nvPicPr>
        <xdr:cNvPr id="3181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654462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124</xdr:row>
      <xdr:rowOff>0</xdr:rowOff>
    </xdr:from>
    <xdr:ext cx="19046" cy="9528"/>
    <xdr:pic>
      <xdr:nvPicPr>
        <xdr:cNvPr id="3182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659987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125</xdr:row>
      <xdr:rowOff>0</xdr:rowOff>
    </xdr:from>
    <xdr:ext cx="19046" cy="9528"/>
    <xdr:pic>
      <xdr:nvPicPr>
        <xdr:cNvPr id="3183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665511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126</xdr:row>
      <xdr:rowOff>0</xdr:rowOff>
    </xdr:from>
    <xdr:ext cx="19046" cy="9528"/>
    <xdr:pic>
      <xdr:nvPicPr>
        <xdr:cNvPr id="3184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671036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1487612</xdr:colOff>
      <xdr:row>353</xdr:row>
      <xdr:rowOff>0</xdr:rowOff>
    </xdr:from>
    <xdr:ext cx="9528" cy="38103"/>
    <xdr:pic>
      <xdr:nvPicPr>
        <xdr:cNvPr id="3185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583112" y="417718875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1487612</xdr:colOff>
      <xdr:row>353</xdr:row>
      <xdr:rowOff>0</xdr:rowOff>
    </xdr:from>
    <xdr:ext cx="9528" cy="38103"/>
    <xdr:pic>
      <xdr:nvPicPr>
        <xdr:cNvPr id="3186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583112" y="417718875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353</xdr:row>
      <xdr:rowOff>0</xdr:rowOff>
    </xdr:from>
    <xdr:ext cx="19046" cy="9528"/>
    <xdr:pic>
      <xdr:nvPicPr>
        <xdr:cNvPr id="3187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4177188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353</xdr:row>
      <xdr:rowOff>0</xdr:rowOff>
    </xdr:from>
    <xdr:ext cx="19046" cy="9528"/>
    <xdr:pic>
      <xdr:nvPicPr>
        <xdr:cNvPr id="3188" name="Рисунок 3187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4177188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353</xdr:row>
      <xdr:rowOff>0</xdr:rowOff>
    </xdr:from>
    <xdr:ext cx="19046" cy="9528"/>
    <xdr:pic>
      <xdr:nvPicPr>
        <xdr:cNvPr id="3189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4177188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127</xdr:row>
      <xdr:rowOff>0</xdr:rowOff>
    </xdr:from>
    <xdr:ext cx="19046" cy="9528"/>
    <xdr:pic>
      <xdr:nvPicPr>
        <xdr:cNvPr id="3190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676560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350</xdr:row>
      <xdr:rowOff>0</xdr:rowOff>
    </xdr:from>
    <xdr:ext cx="19046" cy="9528"/>
    <xdr:pic>
      <xdr:nvPicPr>
        <xdr:cNvPr id="3191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4155471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351</xdr:row>
      <xdr:rowOff>0</xdr:rowOff>
    </xdr:from>
    <xdr:ext cx="19046" cy="9528"/>
    <xdr:pic>
      <xdr:nvPicPr>
        <xdr:cNvPr id="3192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4166139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352</xdr:row>
      <xdr:rowOff>0</xdr:rowOff>
    </xdr:from>
    <xdr:ext cx="19046" cy="9528"/>
    <xdr:pic>
      <xdr:nvPicPr>
        <xdr:cNvPr id="3193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4171664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353</xdr:row>
      <xdr:rowOff>0</xdr:rowOff>
    </xdr:from>
    <xdr:ext cx="19046" cy="9528"/>
    <xdr:pic>
      <xdr:nvPicPr>
        <xdr:cNvPr id="3194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4177188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354</xdr:row>
      <xdr:rowOff>0</xdr:rowOff>
    </xdr:from>
    <xdr:ext cx="19046" cy="9528"/>
    <xdr:pic>
      <xdr:nvPicPr>
        <xdr:cNvPr id="3195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4182713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355</xdr:row>
      <xdr:rowOff>0</xdr:rowOff>
    </xdr:from>
    <xdr:ext cx="19046" cy="9528"/>
    <xdr:pic>
      <xdr:nvPicPr>
        <xdr:cNvPr id="3196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4188237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356</xdr:row>
      <xdr:rowOff>0</xdr:rowOff>
    </xdr:from>
    <xdr:ext cx="19046" cy="9528"/>
    <xdr:pic>
      <xdr:nvPicPr>
        <xdr:cNvPr id="3197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4193762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357</xdr:row>
      <xdr:rowOff>0</xdr:rowOff>
    </xdr:from>
    <xdr:ext cx="19046" cy="9528"/>
    <xdr:pic>
      <xdr:nvPicPr>
        <xdr:cNvPr id="3198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4196143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1487612</xdr:colOff>
      <xdr:row>316</xdr:row>
      <xdr:rowOff>0</xdr:rowOff>
    </xdr:from>
    <xdr:ext cx="9528" cy="38103"/>
    <xdr:pic>
      <xdr:nvPicPr>
        <xdr:cNvPr id="3199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583112" y="376618500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1487612</xdr:colOff>
      <xdr:row>316</xdr:row>
      <xdr:rowOff>0</xdr:rowOff>
    </xdr:from>
    <xdr:ext cx="9528" cy="38103"/>
    <xdr:pic>
      <xdr:nvPicPr>
        <xdr:cNvPr id="3200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583112" y="376618500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316</xdr:row>
      <xdr:rowOff>0</xdr:rowOff>
    </xdr:from>
    <xdr:ext cx="19046" cy="9528"/>
    <xdr:pic>
      <xdr:nvPicPr>
        <xdr:cNvPr id="3201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37661850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316</xdr:row>
      <xdr:rowOff>0</xdr:rowOff>
    </xdr:from>
    <xdr:ext cx="19046" cy="9528"/>
    <xdr:pic>
      <xdr:nvPicPr>
        <xdr:cNvPr id="3202" name="Рисунок 3201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37661850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316</xdr:row>
      <xdr:rowOff>0</xdr:rowOff>
    </xdr:from>
    <xdr:ext cx="19046" cy="9528"/>
    <xdr:pic>
      <xdr:nvPicPr>
        <xdr:cNvPr id="3203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37661850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358</xdr:row>
      <xdr:rowOff>0</xdr:rowOff>
    </xdr:from>
    <xdr:ext cx="19046" cy="9528"/>
    <xdr:pic>
      <xdr:nvPicPr>
        <xdr:cNvPr id="3204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42016680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313</xdr:row>
      <xdr:rowOff>0</xdr:rowOff>
    </xdr:from>
    <xdr:ext cx="19046" cy="9528"/>
    <xdr:pic>
      <xdr:nvPicPr>
        <xdr:cNvPr id="3205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37212270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314</xdr:row>
      <xdr:rowOff>0</xdr:rowOff>
    </xdr:from>
    <xdr:ext cx="19046" cy="9528"/>
    <xdr:pic>
      <xdr:nvPicPr>
        <xdr:cNvPr id="3206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37368480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315</xdr:row>
      <xdr:rowOff>0</xdr:rowOff>
    </xdr:from>
    <xdr:ext cx="19046" cy="9528"/>
    <xdr:pic>
      <xdr:nvPicPr>
        <xdr:cNvPr id="3207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37524690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316</xdr:row>
      <xdr:rowOff>0</xdr:rowOff>
    </xdr:from>
    <xdr:ext cx="19046" cy="9528"/>
    <xdr:pic>
      <xdr:nvPicPr>
        <xdr:cNvPr id="3208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37661850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317</xdr:row>
      <xdr:rowOff>0</xdr:rowOff>
    </xdr:from>
    <xdr:ext cx="19046" cy="9528"/>
    <xdr:pic>
      <xdr:nvPicPr>
        <xdr:cNvPr id="3209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3779805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342</xdr:row>
      <xdr:rowOff>0</xdr:rowOff>
    </xdr:from>
    <xdr:ext cx="19046" cy="9528"/>
    <xdr:pic>
      <xdr:nvPicPr>
        <xdr:cNvPr id="3210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4069746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343</xdr:row>
      <xdr:rowOff>0</xdr:rowOff>
    </xdr:from>
    <xdr:ext cx="19046" cy="9528"/>
    <xdr:pic>
      <xdr:nvPicPr>
        <xdr:cNvPr id="3211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4079462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386</xdr:row>
      <xdr:rowOff>0</xdr:rowOff>
    </xdr:from>
    <xdr:ext cx="19046" cy="9528"/>
    <xdr:pic>
      <xdr:nvPicPr>
        <xdr:cNvPr id="3212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4487227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1487612</xdr:colOff>
      <xdr:row>157</xdr:row>
      <xdr:rowOff>0</xdr:rowOff>
    </xdr:from>
    <xdr:ext cx="9528" cy="38103"/>
    <xdr:pic>
      <xdr:nvPicPr>
        <xdr:cNvPr id="3213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583112" y="92840175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1487612</xdr:colOff>
      <xdr:row>157</xdr:row>
      <xdr:rowOff>0</xdr:rowOff>
    </xdr:from>
    <xdr:ext cx="9528" cy="38103"/>
    <xdr:pic>
      <xdr:nvPicPr>
        <xdr:cNvPr id="3214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583112" y="92840175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157</xdr:row>
      <xdr:rowOff>0</xdr:rowOff>
    </xdr:from>
    <xdr:ext cx="19046" cy="9528"/>
    <xdr:pic>
      <xdr:nvPicPr>
        <xdr:cNvPr id="3215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928401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157</xdr:row>
      <xdr:rowOff>0</xdr:rowOff>
    </xdr:from>
    <xdr:ext cx="19046" cy="9528"/>
    <xdr:pic>
      <xdr:nvPicPr>
        <xdr:cNvPr id="3216" name="Рисунок 3215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928401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157</xdr:row>
      <xdr:rowOff>0</xdr:rowOff>
    </xdr:from>
    <xdr:ext cx="19046" cy="9528"/>
    <xdr:pic>
      <xdr:nvPicPr>
        <xdr:cNvPr id="3217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928401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154</xdr:row>
      <xdr:rowOff>0</xdr:rowOff>
    </xdr:from>
    <xdr:ext cx="19046" cy="9528"/>
    <xdr:pic>
      <xdr:nvPicPr>
        <xdr:cNvPr id="3218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889825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155</xdr:row>
      <xdr:rowOff>0</xdr:rowOff>
    </xdr:from>
    <xdr:ext cx="19046" cy="9528"/>
    <xdr:pic>
      <xdr:nvPicPr>
        <xdr:cNvPr id="3219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902684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690824</xdr:colOff>
      <xdr:row>156</xdr:row>
      <xdr:rowOff>366346</xdr:rowOff>
    </xdr:from>
    <xdr:ext cx="19046" cy="9528"/>
    <xdr:pic>
      <xdr:nvPicPr>
        <xdr:cNvPr id="3220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63199" y="91920646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157</xdr:row>
      <xdr:rowOff>0</xdr:rowOff>
    </xdr:from>
    <xdr:ext cx="19046" cy="9528"/>
    <xdr:pic>
      <xdr:nvPicPr>
        <xdr:cNvPr id="3221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928401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158</xdr:row>
      <xdr:rowOff>0</xdr:rowOff>
    </xdr:from>
    <xdr:ext cx="19046" cy="9528"/>
    <xdr:pic>
      <xdr:nvPicPr>
        <xdr:cNvPr id="3222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943641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159</xdr:row>
      <xdr:rowOff>0</xdr:rowOff>
    </xdr:from>
    <xdr:ext cx="19046" cy="9528"/>
    <xdr:pic>
      <xdr:nvPicPr>
        <xdr:cNvPr id="3223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964406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160</xdr:row>
      <xdr:rowOff>0</xdr:rowOff>
    </xdr:from>
    <xdr:ext cx="19046" cy="9528"/>
    <xdr:pic>
      <xdr:nvPicPr>
        <xdr:cNvPr id="3224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986980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161</xdr:row>
      <xdr:rowOff>0</xdr:rowOff>
    </xdr:from>
    <xdr:ext cx="19046" cy="9528"/>
    <xdr:pic>
      <xdr:nvPicPr>
        <xdr:cNvPr id="3225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013650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1487612</xdr:colOff>
      <xdr:row>172</xdr:row>
      <xdr:rowOff>0</xdr:rowOff>
    </xdr:from>
    <xdr:ext cx="9528" cy="38103"/>
    <xdr:pic>
      <xdr:nvPicPr>
        <xdr:cNvPr id="3226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583112" y="123205875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1487612</xdr:colOff>
      <xdr:row>172</xdr:row>
      <xdr:rowOff>0</xdr:rowOff>
    </xdr:from>
    <xdr:ext cx="9528" cy="38103"/>
    <xdr:pic>
      <xdr:nvPicPr>
        <xdr:cNvPr id="3227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583112" y="123205875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172</xdr:row>
      <xdr:rowOff>0</xdr:rowOff>
    </xdr:from>
    <xdr:ext cx="19046" cy="9528"/>
    <xdr:pic>
      <xdr:nvPicPr>
        <xdr:cNvPr id="3228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232058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172</xdr:row>
      <xdr:rowOff>0</xdr:rowOff>
    </xdr:from>
    <xdr:ext cx="19046" cy="9528"/>
    <xdr:pic>
      <xdr:nvPicPr>
        <xdr:cNvPr id="3229" name="Рисунок 322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232058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172</xdr:row>
      <xdr:rowOff>0</xdr:rowOff>
    </xdr:from>
    <xdr:ext cx="19046" cy="9528"/>
    <xdr:pic>
      <xdr:nvPicPr>
        <xdr:cNvPr id="3230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232058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162</xdr:row>
      <xdr:rowOff>0</xdr:rowOff>
    </xdr:from>
    <xdr:ext cx="19046" cy="9528"/>
    <xdr:pic>
      <xdr:nvPicPr>
        <xdr:cNvPr id="3231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036986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169</xdr:row>
      <xdr:rowOff>0</xdr:rowOff>
    </xdr:from>
    <xdr:ext cx="19046" cy="9528"/>
    <xdr:pic>
      <xdr:nvPicPr>
        <xdr:cNvPr id="3232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187100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170</xdr:row>
      <xdr:rowOff>0</xdr:rowOff>
    </xdr:from>
    <xdr:ext cx="19046" cy="9528"/>
    <xdr:pic>
      <xdr:nvPicPr>
        <xdr:cNvPr id="3233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199959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171</xdr:row>
      <xdr:rowOff>0</xdr:rowOff>
    </xdr:from>
    <xdr:ext cx="19046" cy="9528"/>
    <xdr:pic>
      <xdr:nvPicPr>
        <xdr:cNvPr id="3234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217771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172</xdr:row>
      <xdr:rowOff>0</xdr:rowOff>
    </xdr:from>
    <xdr:ext cx="19046" cy="9528"/>
    <xdr:pic>
      <xdr:nvPicPr>
        <xdr:cNvPr id="3235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232058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173</xdr:row>
      <xdr:rowOff>0</xdr:rowOff>
    </xdr:from>
    <xdr:ext cx="19046" cy="9528"/>
    <xdr:pic>
      <xdr:nvPicPr>
        <xdr:cNvPr id="3236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246060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174</xdr:row>
      <xdr:rowOff>0</xdr:rowOff>
    </xdr:from>
    <xdr:ext cx="19046" cy="9528"/>
    <xdr:pic>
      <xdr:nvPicPr>
        <xdr:cNvPr id="3237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261681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175</xdr:row>
      <xdr:rowOff>0</xdr:rowOff>
    </xdr:from>
    <xdr:ext cx="19046" cy="9528"/>
    <xdr:pic>
      <xdr:nvPicPr>
        <xdr:cNvPr id="3238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279588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176</xdr:row>
      <xdr:rowOff>0</xdr:rowOff>
    </xdr:from>
    <xdr:ext cx="19046" cy="9528"/>
    <xdr:pic>
      <xdr:nvPicPr>
        <xdr:cNvPr id="3239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293590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1487612</xdr:colOff>
      <xdr:row>179</xdr:row>
      <xdr:rowOff>0</xdr:rowOff>
    </xdr:from>
    <xdr:ext cx="9528" cy="38103"/>
    <xdr:pic>
      <xdr:nvPicPr>
        <xdr:cNvPr id="3240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583112" y="145542000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1487612</xdr:colOff>
      <xdr:row>179</xdr:row>
      <xdr:rowOff>0</xdr:rowOff>
    </xdr:from>
    <xdr:ext cx="9528" cy="38103"/>
    <xdr:pic>
      <xdr:nvPicPr>
        <xdr:cNvPr id="3241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583112" y="145542000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179</xdr:row>
      <xdr:rowOff>0</xdr:rowOff>
    </xdr:from>
    <xdr:ext cx="19046" cy="9528"/>
    <xdr:pic>
      <xdr:nvPicPr>
        <xdr:cNvPr id="3242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4554200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179</xdr:row>
      <xdr:rowOff>0</xdr:rowOff>
    </xdr:from>
    <xdr:ext cx="19046" cy="9528"/>
    <xdr:pic>
      <xdr:nvPicPr>
        <xdr:cNvPr id="3243" name="Рисунок 3242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4554200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179</xdr:row>
      <xdr:rowOff>0</xdr:rowOff>
    </xdr:from>
    <xdr:ext cx="19046" cy="9528"/>
    <xdr:pic>
      <xdr:nvPicPr>
        <xdr:cNvPr id="3244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4554200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176</xdr:row>
      <xdr:rowOff>0</xdr:rowOff>
    </xdr:from>
    <xdr:ext cx="19046" cy="9528"/>
    <xdr:pic>
      <xdr:nvPicPr>
        <xdr:cNvPr id="3245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3075920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178</xdr:row>
      <xdr:rowOff>0</xdr:rowOff>
    </xdr:from>
    <xdr:ext cx="19046" cy="9528"/>
    <xdr:pic>
      <xdr:nvPicPr>
        <xdr:cNvPr id="3246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4245590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178</xdr:row>
      <xdr:rowOff>0</xdr:rowOff>
    </xdr:from>
    <xdr:ext cx="19046" cy="9528"/>
    <xdr:pic>
      <xdr:nvPicPr>
        <xdr:cNvPr id="3247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4348460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178</xdr:row>
      <xdr:rowOff>0</xdr:rowOff>
    </xdr:from>
    <xdr:ext cx="19046" cy="9528"/>
    <xdr:pic>
      <xdr:nvPicPr>
        <xdr:cNvPr id="3248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4451330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179</xdr:row>
      <xdr:rowOff>0</xdr:rowOff>
    </xdr:from>
    <xdr:ext cx="19046" cy="9528"/>
    <xdr:pic>
      <xdr:nvPicPr>
        <xdr:cNvPr id="3249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4554200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179</xdr:row>
      <xdr:rowOff>0</xdr:rowOff>
    </xdr:from>
    <xdr:ext cx="19046" cy="9528"/>
    <xdr:pic>
      <xdr:nvPicPr>
        <xdr:cNvPr id="3250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462849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180</xdr:row>
      <xdr:rowOff>0</xdr:rowOff>
    </xdr:from>
    <xdr:ext cx="19046" cy="9528"/>
    <xdr:pic>
      <xdr:nvPicPr>
        <xdr:cNvPr id="3251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4702790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181</xdr:row>
      <xdr:rowOff>0</xdr:rowOff>
    </xdr:from>
    <xdr:ext cx="19046" cy="9528"/>
    <xdr:pic>
      <xdr:nvPicPr>
        <xdr:cNvPr id="3252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4798040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181</xdr:row>
      <xdr:rowOff>0</xdr:rowOff>
    </xdr:from>
    <xdr:ext cx="19046" cy="9528"/>
    <xdr:pic>
      <xdr:nvPicPr>
        <xdr:cNvPr id="3253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4893290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1487612</xdr:colOff>
      <xdr:row>191</xdr:row>
      <xdr:rowOff>0</xdr:rowOff>
    </xdr:from>
    <xdr:ext cx="9528" cy="38103"/>
    <xdr:pic>
      <xdr:nvPicPr>
        <xdr:cNvPr id="3254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583112" y="165592125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1487612</xdr:colOff>
      <xdr:row>191</xdr:row>
      <xdr:rowOff>0</xdr:rowOff>
    </xdr:from>
    <xdr:ext cx="9528" cy="38103"/>
    <xdr:pic>
      <xdr:nvPicPr>
        <xdr:cNvPr id="3255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583112" y="165592125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191</xdr:row>
      <xdr:rowOff>0</xdr:rowOff>
    </xdr:from>
    <xdr:ext cx="19046" cy="9528"/>
    <xdr:pic>
      <xdr:nvPicPr>
        <xdr:cNvPr id="3256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655921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191</xdr:row>
      <xdr:rowOff>0</xdr:rowOff>
    </xdr:from>
    <xdr:ext cx="19046" cy="9528"/>
    <xdr:pic>
      <xdr:nvPicPr>
        <xdr:cNvPr id="3257" name="Рисунок 3256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655921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191</xdr:row>
      <xdr:rowOff>0</xdr:rowOff>
    </xdr:from>
    <xdr:ext cx="19046" cy="9528"/>
    <xdr:pic>
      <xdr:nvPicPr>
        <xdr:cNvPr id="3258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655921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181</xdr:row>
      <xdr:rowOff>0</xdr:rowOff>
    </xdr:from>
    <xdr:ext cx="19046" cy="9528"/>
    <xdr:pic>
      <xdr:nvPicPr>
        <xdr:cNvPr id="3259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4988540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188</xdr:row>
      <xdr:rowOff>0</xdr:rowOff>
    </xdr:from>
    <xdr:ext cx="19046" cy="9528"/>
    <xdr:pic>
      <xdr:nvPicPr>
        <xdr:cNvPr id="3260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628298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189</xdr:row>
      <xdr:rowOff>0</xdr:rowOff>
    </xdr:from>
    <xdr:ext cx="19046" cy="9528"/>
    <xdr:pic>
      <xdr:nvPicPr>
        <xdr:cNvPr id="3261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642586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190</xdr:row>
      <xdr:rowOff>0</xdr:rowOff>
    </xdr:from>
    <xdr:ext cx="19046" cy="9528"/>
    <xdr:pic>
      <xdr:nvPicPr>
        <xdr:cNvPr id="3262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649253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191</xdr:row>
      <xdr:rowOff>0</xdr:rowOff>
    </xdr:from>
    <xdr:ext cx="19046" cy="9528"/>
    <xdr:pic>
      <xdr:nvPicPr>
        <xdr:cNvPr id="3263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655921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192</xdr:row>
      <xdr:rowOff>0</xdr:rowOff>
    </xdr:from>
    <xdr:ext cx="19046" cy="9528"/>
    <xdr:pic>
      <xdr:nvPicPr>
        <xdr:cNvPr id="3264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662588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193</xdr:row>
      <xdr:rowOff>0</xdr:rowOff>
    </xdr:from>
    <xdr:ext cx="19046" cy="9528"/>
    <xdr:pic>
      <xdr:nvPicPr>
        <xdr:cNvPr id="3265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669256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194</xdr:row>
      <xdr:rowOff>0</xdr:rowOff>
    </xdr:from>
    <xdr:ext cx="19046" cy="9528"/>
    <xdr:pic>
      <xdr:nvPicPr>
        <xdr:cNvPr id="3266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675923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195</xdr:row>
      <xdr:rowOff>0</xdr:rowOff>
    </xdr:from>
    <xdr:ext cx="19046" cy="9528"/>
    <xdr:pic>
      <xdr:nvPicPr>
        <xdr:cNvPr id="3267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682591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1487612</xdr:colOff>
      <xdr:row>210</xdr:row>
      <xdr:rowOff>0</xdr:rowOff>
    </xdr:from>
    <xdr:ext cx="9528" cy="38103"/>
    <xdr:pic>
      <xdr:nvPicPr>
        <xdr:cNvPr id="3268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583112" y="178774725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1487612</xdr:colOff>
      <xdr:row>210</xdr:row>
      <xdr:rowOff>0</xdr:rowOff>
    </xdr:from>
    <xdr:ext cx="9528" cy="38103"/>
    <xdr:pic>
      <xdr:nvPicPr>
        <xdr:cNvPr id="3269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583112" y="178774725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210</xdr:row>
      <xdr:rowOff>0</xdr:rowOff>
    </xdr:from>
    <xdr:ext cx="19046" cy="9528"/>
    <xdr:pic>
      <xdr:nvPicPr>
        <xdr:cNvPr id="3270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787747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210</xdr:row>
      <xdr:rowOff>0</xdr:rowOff>
    </xdr:from>
    <xdr:ext cx="19046" cy="9528"/>
    <xdr:pic>
      <xdr:nvPicPr>
        <xdr:cNvPr id="3271" name="Рисунок 3270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787747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210</xdr:row>
      <xdr:rowOff>0</xdr:rowOff>
    </xdr:from>
    <xdr:ext cx="19046" cy="9528"/>
    <xdr:pic>
      <xdr:nvPicPr>
        <xdr:cNvPr id="3272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787747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197</xdr:row>
      <xdr:rowOff>0</xdr:rowOff>
    </xdr:from>
    <xdr:ext cx="19046" cy="9528"/>
    <xdr:pic>
      <xdr:nvPicPr>
        <xdr:cNvPr id="3273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695926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207</xdr:row>
      <xdr:rowOff>0</xdr:rowOff>
    </xdr:from>
    <xdr:ext cx="19046" cy="9528"/>
    <xdr:pic>
      <xdr:nvPicPr>
        <xdr:cNvPr id="3274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767744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208</xdr:row>
      <xdr:rowOff>0</xdr:rowOff>
    </xdr:from>
    <xdr:ext cx="19046" cy="9528"/>
    <xdr:pic>
      <xdr:nvPicPr>
        <xdr:cNvPr id="3275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774412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209</xdr:row>
      <xdr:rowOff>0</xdr:rowOff>
    </xdr:from>
    <xdr:ext cx="19046" cy="9528"/>
    <xdr:pic>
      <xdr:nvPicPr>
        <xdr:cNvPr id="3276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781079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210</xdr:row>
      <xdr:rowOff>0</xdr:rowOff>
    </xdr:from>
    <xdr:ext cx="19046" cy="9528"/>
    <xdr:pic>
      <xdr:nvPicPr>
        <xdr:cNvPr id="3277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787747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211</xdr:row>
      <xdr:rowOff>0</xdr:rowOff>
    </xdr:from>
    <xdr:ext cx="19046" cy="9528"/>
    <xdr:pic>
      <xdr:nvPicPr>
        <xdr:cNvPr id="3278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794414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212</xdr:row>
      <xdr:rowOff>0</xdr:rowOff>
    </xdr:from>
    <xdr:ext cx="19046" cy="9528"/>
    <xdr:pic>
      <xdr:nvPicPr>
        <xdr:cNvPr id="3279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801082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213</xdr:row>
      <xdr:rowOff>0</xdr:rowOff>
    </xdr:from>
    <xdr:ext cx="19046" cy="9528"/>
    <xdr:pic>
      <xdr:nvPicPr>
        <xdr:cNvPr id="3280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809273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214</xdr:row>
      <xdr:rowOff>0</xdr:rowOff>
    </xdr:from>
    <xdr:ext cx="19046" cy="9528"/>
    <xdr:pic>
      <xdr:nvPicPr>
        <xdr:cNvPr id="3281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815941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1487612</xdr:colOff>
      <xdr:row>228</xdr:row>
      <xdr:rowOff>0</xdr:rowOff>
    </xdr:from>
    <xdr:ext cx="9528" cy="38103"/>
    <xdr:pic>
      <xdr:nvPicPr>
        <xdr:cNvPr id="3282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583112" y="194214750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1487612</xdr:colOff>
      <xdr:row>228</xdr:row>
      <xdr:rowOff>0</xdr:rowOff>
    </xdr:from>
    <xdr:ext cx="9528" cy="38103"/>
    <xdr:pic>
      <xdr:nvPicPr>
        <xdr:cNvPr id="3283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583112" y="194214750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228</xdr:row>
      <xdr:rowOff>0</xdr:rowOff>
    </xdr:from>
    <xdr:ext cx="19046" cy="9528"/>
    <xdr:pic>
      <xdr:nvPicPr>
        <xdr:cNvPr id="3284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942147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228</xdr:row>
      <xdr:rowOff>0</xdr:rowOff>
    </xdr:from>
    <xdr:ext cx="19046" cy="9528"/>
    <xdr:pic>
      <xdr:nvPicPr>
        <xdr:cNvPr id="3285" name="Рисунок 3284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942147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228</xdr:row>
      <xdr:rowOff>0</xdr:rowOff>
    </xdr:from>
    <xdr:ext cx="19046" cy="9528"/>
    <xdr:pic>
      <xdr:nvPicPr>
        <xdr:cNvPr id="3286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942147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215</xdr:row>
      <xdr:rowOff>0</xdr:rowOff>
    </xdr:from>
    <xdr:ext cx="19046" cy="9528"/>
    <xdr:pic>
      <xdr:nvPicPr>
        <xdr:cNvPr id="3287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833562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225</xdr:row>
      <xdr:rowOff>0</xdr:rowOff>
    </xdr:from>
    <xdr:ext cx="19046" cy="9528"/>
    <xdr:pic>
      <xdr:nvPicPr>
        <xdr:cNvPr id="3288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9221450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226</xdr:row>
      <xdr:rowOff>0</xdr:rowOff>
    </xdr:from>
    <xdr:ext cx="19046" cy="9528"/>
    <xdr:pic>
      <xdr:nvPicPr>
        <xdr:cNvPr id="3289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928812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227</xdr:row>
      <xdr:rowOff>0</xdr:rowOff>
    </xdr:from>
    <xdr:ext cx="19046" cy="9528"/>
    <xdr:pic>
      <xdr:nvPicPr>
        <xdr:cNvPr id="3290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9354800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228</xdr:row>
      <xdr:rowOff>0</xdr:rowOff>
    </xdr:from>
    <xdr:ext cx="19046" cy="9528"/>
    <xdr:pic>
      <xdr:nvPicPr>
        <xdr:cNvPr id="3291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942147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229</xdr:row>
      <xdr:rowOff>0</xdr:rowOff>
    </xdr:from>
    <xdr:ext cx="19046" cy="9528"/>
    <xdr:pic>
      <xdr:nvPicPr>
        <xdr:cNvPr id="3292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9488150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230</xdr:row>
      <xdr:rowOff>0</xdr:rowOff>
    </xdr:from>
    <xdr:ext cx="19046" cy="9528"/>
    <xdr:pic>
      <xdr:nvPicPr>
        <xdr:cNvPr id="3293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955482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231</xdr:row>
      <xdr:rowOff>0</xdr:rowOff>
    </xdr:from>
    <xdr:ext cx="19046" cy="9528"/>
    <xdr:pic>
      <xdr:nvPicPr>
        <xdr:cNvPr id="3294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9621500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232</xdr:row>
      <xdr:rowOff>0</xdr:rowOff>
    </xdr:from>
    <xdr:ext cx="19046" cy="9528"/>
    <xdr:pic>
      <xdr:nvPicPr>
        <xdr:cNvPr id="3295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968817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1487612</xdr:colOff>
      <xdr:row>133</xdr:row>
      <xdr:rowOff>0</xdr:rowOff>
    </xdr:from>
    <xdr:ext cx="9528" cy="38103"/>
    <xdr:pic>
      <xdr:nvPicPr>
        <xdr:cNvPr id="3296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583112" y="70665975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1487612</xdr:colOff>
      <xdr:row>133</xdr:row>
      <xdr:rowOff>0</xdr:rowOff>
    </xdr:from>
    <xdr:ext cx="9528" cy="38103"/>
    <xdr:pic>
      <xdr:nvPicPr>
        <xdr:cNvPr id="3297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583112" y="70665975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133</xdr:row>
      <xdr:rowOff>0</xdr:rowOff>
    </xdr:from>
    <xdr:ext cx="19046" cy="9528"/>
    <xdr:pic>
      <xdr:nvPicPr>
        <xdr:cNvPr id="3298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706659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133</xdr:row>
      <xdr:rowOff>0</xdr:rowOff>
    </xdr:from>
    <xdr:ext cx="19046" cy="9528"/>
    <xdr:pic>
      <xdr:nvPicPr>
        <xdr:cNvPr id="3299" name="Рисунок 329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706659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133</xdr:row>
      <xdr:rowOff>0</xdr:rowOff>
    </xdr:from>
    <xdr:ext cx="19046" cy="9528"/>
    <xdr:pic>
      <xdr:nvPicPr>
        <xdr:cNvPr id="3300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706659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233</xdr:row>
      <xdr:rowOff>0</xdr:rowOff>
    </xdr:from>
    <xdr:ext cx="19046" cy="9528"/>
    <xdr:pic>
      <xdr:nvPicPr>
        <xdr:cNvPr id="3301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9754850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130</xdr:row>
      <xdr:rowOff>0</xdr:rowOff>
    </xdr:from>
    <xdr:ext cx="19046" cy="9528"/>
    <xdr:pic>
      <xdr:nvPicPr>
        <xdr:cNvPr id="3302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693134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131</xdr:row>
      <xdr:rowOff>0</xdr:rowOff>
    </xdr:from>
    <xdr:ext cx="19046" cy="9528"/>
    <xdr:pic>
      <xdr:nvPicPr>
        <xdr:cNvPr id="3303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695610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132</xdr:row>
      <xdr:rowOff>0</xdr:rowOff>
    </xdr:from>
    <xdr:ext cx="19046" cy="9528"/>
    <xdr:pic>
      <xdr:nvPicPr>
        <xdr:cNvPr id="3304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701135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133</xdr:row>
      <xdr:rowOff>0</xdr:rowOff>
    </xdr:from>
    <xdr:ext cx="19046" cy="9528"/>
    <xdr:pic>
      <xdr:nvPicPr>
        <xdr:cNvPr id="3305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706659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134</xdr:row>
      <xdr:rowOff>0</xdr:rowOff>
    </xdr:from>
    <xdr:ext cx="19046" cy="9528"/>
    <xdr:pic>
      <xdr:nvPicPr>
        <xdr:cNvPr id="3306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712184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135</xdr:row>
      <xdr:rowOff>0</xdr:rowOff>
    </xdr:from>
    <xdr:ext cx="19046" cy="9528"/>
    <xdr:pic>
      <xdr:nvPicPr>
        <xdr:cNvPr id="3307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717708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136</xdr:row>
      <xdr:rowOff>0</xdr:rowOff>
    </xdr:from>
    <xdr:ext cx="19046" cy="9528"/>
    <xdr:pic>
      <xdr:nvPicPr>
        <xdr:cNvPr id="3308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723233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137</xdr:row>
      <xdr:rowOff>0</xdr:rowOff>
    </xdr:from>
    <xdr:ext cx="19046" cy="9528"/>
    <xdr:pic>
      <xdr:nvPicPr>
        <xdr:cNvPr id="3309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728757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1487612</xdr:colOff>
      <xdr:row>74</xdr:row>
      <xdr:rowOff>0</xdr:rowOff>
    </xdr:from>
    <xdr:ext cx="9528" cy="38103"/>
    <xdr:pic>
      <xdr:nvPicPr>
        <xdr:cNvPr id="3310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583112" y="4705350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1487612</xdr:colOff>
      <xdr:row>74</xdr:row>
      <xdr:rowOff>0</xdr:rowOff>
    </xdr:from>
    <xdr:ext cx="9528" cy="38103"/>
    <xdr:pic>
      <xdr:nvPicPr>
        <xdr:cNvPr id="3311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583112" y="4705350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75</xdr:row>
      <xdr:rowOff>0</xdr:rowOff>
    </xdr:from>
    <xdr:ext cx="19046" cy="9528"/>
    <xdr:pic>
      <xdr:nvPicPr>
        <xdr:cNvPr id="3312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525780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75</xdr:row>
      <xdr:rowOff>0</xdr:rowOff>
    </xdr:from>
    <xdr:ext cx="19046" cy="9528"/>
    <xdr:pic>
      <xdr:nvPicPr>
        <xdr:cNvPr id="3313" name="Рисунок 3312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525780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75</xdr:row>
      <xdr:rowOff>0</xdr:rowOff>
    </xdr:from>
    <xdr:ext cx="19046" cy="9528"/>
    <xdr:pic>
      <xdr:nvPicPr>
        <xdr:cNvPr id="3314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525780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138</xdr:row>
      <xdr:rowOff>0</xdr:rowOff>
    </xdr:from>
    <xdr:ext cx="19046" cy="9528"/>
    <xdr:pic>
      <xdr:nvPicPr>
        <xdr:cNvPr id="3315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734282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72</xdr:row>
      <xdr:rowOff>0</xdr:rowOff>
    </xdr:from>
    <xdr:ext cx="19046" cy="9528"/>
    <xdr:pic>
      <xdr:nvPicPr>
        <xdr:cNvPr id="3316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36004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73</xdr:row>
      <xdr:rowOff>0</xdr:rowOff>
    </xdr:from>
    <xdr:ext cx="19046" cy="9528"/>
    <xdr:pic>
      <xdr:nvPicPr>
        <xdr:cNvPr id="3317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415290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74</xdr:row>
      <xdr:rowOff>0</xdr:rowOff>
    </xdr:from>
    <xdr:ext cx="19046" cy="9528"/>
    <xdr:pic>
      <xdr:nvPicPr>
        <xdr:cNvPr id="3318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47053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75</xdr:row>
      <xdr:rowOff>0</xdr:rowOff>
    </xdr:from>
    <xdr:ext cx="19046" cy="9528"/>
    <xdr:pic>
      <xdr:nvPicPr>
        <xdr:cNvPr id="3319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525780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76</xdr:row>
      <xdr:rowOff>0</xdr:rowOff>
    </xdr:from>
    <xdr:ext cx="19046" cy="9528"/>
    <xdr:pic>
      <xdr:nvPicPr>
        <xdr:cNvPr id="3320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58102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77</xdr:row>
      <xdr:rowOff>0</xdr:rowOff>
    </xdr:from>
    <xdr:ext cx="19046" cy="9528"/>
    <xdr:pic>
      <xdr:nvPicPr>
        <xdr:cNvPr id="3321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636270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78</xdr:row>
      <xdr:rowOff>0</xdr:rowOff>
    </xdr:from>
    <xdr:ext cx="19046" cy="9528"/>
    <xdr:pic>
      <xdr:nvPicPr>
        <xdr:cNvPr id="3322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69151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17</xdr:row>
      <xdr:rowOff>0</xdr:rowOff>
    </xdr:from>
    <xdr:ext cx="19046" cy="9528"/>
    <xdr:pic>
      <xdr:nvPicPr>
        <xdr:cNvPr id="3323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746760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twoCellAnchor>
    <xdr:from>
      <xdr:col>1</xdr:col>
      <xdr:colOff>133350</xdr:colOff>
      <xdr:row>162</xdr:row>
      <xdr:rowOff>0</xdr:rowOff>
    </xdr:from>
    <xdr:to>
      <xdr:col>1</xdr:col>
      <xdr:colOff>1019175</xdr:colOff>
      <xdr:row>162</xdr:row>
      <xdr:rowOff>0</xdr:rowOff>
    </xdr:to>
    <xdr:pic>
      <xdr:nvPicPr>
        <xdr:cNvPr id="3324" name="图片 8" descr="QQ图片20140505142506.jpg"/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1036986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112521</xdr:colOff>
      <xdr:row>176</xdr:row>
      <xdr:rowOff>272457</xdr:rowOff>
    </xdr:from>
    <xdr:to>
      <xdr:col>1</xdr:col>
      <xdr:colOff>722121</xdr:colOff>
      <xdr:row>176</xdr:row>
      <xdr:rowOff>1015407</xdr:rowOff>
    </xdr:to>
    <xdr:pic>
      <xdr:nvPicPr>
        <xdr:cNvPr id="3325" name="图片 120"/>
        <xdr:cNvPicPr>
          <a:picLocks noChangeAspect="1" noChangeArrowheads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60296" y="138156357"/>
          <a:ext cx="6096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190605</xdr:colOff>
      <xdr:row>178</xdr:row>
      <xdr:rowOff>93470</xdr:rowOff>
    </xdr:from>
    <xdr:to>
      <xdr:col>1</xdr:col>
      <xdr:colOff>743055</xdr:colOff>
      <xdr:row>178</xdr:row>
      <xdr:rowOff>903095</xdr:rowOff>
    </xdr:to>
    <xdr:pic>
      <xdr:nvPicPr>
        <xdr:cNvPr id="3327" name="图片 131"/>
        <xdr:cNvPicPr>
          <a:picLocks noChangeAspect="1" noChangeArrowheads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38380" y="144606770"/>
          <a:ext cx="5524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152504</xdr:colOff>
      <xdr:row>182</xdr:row>
      <xdr:rowOff>142980</xdr:rowOff>
    </xdr:from>
    <xdr:to>
      <xdr:col>1</xdr:col>
      <xdr:colOff>743054</xdr:colOff>
      <xdr:row>182</xdr:row>
      <xdr:rowOff>619230</xdr:rowOff>
    </xdr:to>
    <xdr:pic>
      <xdr:nvPicPr>
        <xdr:cNvPr id="3328" name="图片 135" descr="IMG_8331副本.png"/>
        <xdr:cNvPicPr>
          <a:picLocks noChangeAspect="1" noChangeArrowheads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00279" y="155105205"/>
          <a:ext cx="5905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81957</xdr:colOff>
      <xdr:row>189</xdr:row>
      <xdr:rowOff>162029</xdr:rowOff>
    </xdr:from>
    <xdr:to>
      <xdr:col>1</xdr:col>
      <xdr:colOff>805857</xdr:colOff>
      <xdr:row>189</xdr:row>
      <xdr:rowOff>562079</xdr:rowOff>
    </xdr:to>
    <xdr:pic>
      <xdr:nvPicPr>
        <xdr:cNvPr id="3329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9732" y="164420654"/>
          <a:ext cx="7239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51498</xdr:colOff>
      <xdr:row>191</xdr:row>
      <xdr:rowOff>167786</xdr:rowOff>
    </xdr:from>
    <xdr:to>
      <xdr:col>1</xdr:col>
      <xdr:colOff>784923</xdr:colOff>
      <xdr:row>191</xdr:row>
      <xdr:rowOff>520211</xdr:rowOff>
    </xdr:to>
    <xdr:pic>
      <xdr:nvPicPr>
        <xdr:cNvPr id="3330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9273" y="165759911"/>
          <a:ext cx="7334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62907</xdr:colOff>
      <xdr:row>192</xdr:row>
      <xdr:rowOff>223053</xdr:rowOff>
    </xdr:from>
    <xdr:to>
      <xdr:col>1</xdr:col>
      <xdr:colOff>805857</xdr:colOff>
      <xdr:row>192</xdr:row>
      <xdr:rowOff>499278</xdr:rowOff>
    </xdr:to>
    <xdr:pic>
      <xdr:nvPicPr>
        <xdr:cNvPr id="3331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10682" y="166481928"/>
          <a:ext cx="7429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74421</xdr:colOff>
      <xdr:row>193</xdr:row>
      <xdr:rowOff>129687</xdr:rowOff>
    </xdr:from>
    <xdr:to>
      <xdr:col>1</xdr:col>
      <xdr:colOff>722121</xdr:colOff>
      <xdr:row>193</xdr:row>
      <xdr:rowOff>520212</xdr:rowOff>
    </xdr:to>
    <xdr:pic>
      <xdr:nvPicPr>
        <xdr:cNvPr id="3332" name="图片 3"/>
        <xdr:cNvPicPr>
          <a:picLocks noChangeAspect="1" noChangeArrowheads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2196" y="167055312"/>
          <a:ext cx="6477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180138</xdr:colOff>
      <xdr:row>195</xdr:row>
      <xdr:rowOff>119220</xdr:rowOff>
    </xdr:from>
    <xdr:to>
      <xdr:col>1</xdr:col>
      <xdr:colOff>732588</xdr:colOff>
      <xdr:row>195</xdr:row>
      <xdr:rowOff>509745</xdr:rowOff>
    </xdr:to>
    <xdr:pic>
      <xdr:nvPicPr>
        <xdr:cNvPr id="3333" name="图片 3"/>
        <xdr:cNvPicPr>
          <a:picLocks noChangeAspect="1" noChangeArrowheads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7913" y="168378345"/>
          <a:ext cx="5524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159204</xdr:colOff>
      <xdr:row>196</xdr:row>
      <xdr:rowOff>111578</xdr:rowOff>
    </xdr:from>
    <xdr:to>
      <xdr:col>1</xdr:col>
      <xdr:colOff>711654</xdr:colOff>
      <xdr:row>196</xdr:row>
      <xdr:rowOff>530678</xdr:rowOff>
    </xdr:to>
    <xdr:pic>
      <xdr:nvPicPr>
        <xdr:cNvPr id="3334" name="图片 3"/>
        <xdr:cNvPicPr>
          <a:picLocks noChangeAspect="1" noChangeArrowheads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06979" y="169037453"/>
          <a:ext cx="5524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75258</xdr:colOff>
      <xdr:row>197</xdr:row>
      <xdr:rowOff>98181</xdr:rowOff>
    </xdr:from>
    <xdr:to>
      <xdr:col>1</xdr:col>
      <xdr:colOff>837258</xdr:colOff>
      <xdr:row>197</xdr:row>
      <xdr:rowOff>593481</xdr:rowOff>
    </xdr:to>
    <xdr:pic>
      <xdr:nvPicPr>
        <xdr:cNvPr id="3335" name="图片 195" descr="C3演示箱-01.png"/>
        <xdr:cNvPicPr>
          <a:picLocks noChangeAspect="1" noChangeArrowheads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033" y="169690806"/>
          <a:ext cx="7620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92424</xdr:colOff>
      <xdr:row>198</xdr:row>
      <xdr:rowOff>80072</xdr:rowOff>
    </xdr:from>
    <xdr:to>
      <xdr:col>1</xdr:col>
      <xdr:colOff>816324</xdr:colOff>
      <xdr:row>198</xdr:row>
      <xdr:rowOff>603947</xdr:rowOff>
    </xdr:to>
    <xdr:pic>
      <xdr:nvPicPr>
        <xdr:cNvPr id="3336" name="图片 196" descr="Inobio460演示箱-01.png"/>
        <xdr:cNvPicPr>
          <a:picLocks noChangeAspect="1" noChangeArrowheads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40199" y="170339447"/>
          <a:ext cx="7239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21981</xdr:colOff>
      <xdr:row>199</xdr:row>
      <xdr:rowOff>430509</xdr:rowOff>
    </xdr:from>
    <xdr:to>
      <xdr:col>1</xdr:col>
      <xdr:colOff>774456</xdr:colOff>
      <xdr:row>199</xdr:row>
      <xdr:rowOff>687684</xdr:rowOff>
    </xdr:to>
    <xdr:pic>
      <xdr:nvPicPr>
        <xdr:cNvPr id="3337" name="图片 51" descr="Img6463.png"/>
        <xdr:cNvPicPr>
          <a:picLocks noChangeAspect="1" noChangeArrowheads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69756" y="171356634"/>
          <a:ext cx="7524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170613</xdr:colOff>
      <xdr:row>200</xdr:row>
      <xdr:rowOff>181079</xdr:rowOff>
    </xdr:from>
    <xdr:to>
      <xdr:col>1</xdr:col>
      <xdr:colOff>732588</xdr:colOff>
      <xdr:row>200</xdr:row>
      <xdr:rowOff>562079</xdr:rowOff>
    </xdr:to>
    <xdr:pic>
      <xdr:nvPicPr>
        <xdr:cNvPr id="3338" name="图片 3"/>
        <xdr:cNvPicPr>
          <a:picLocks noChangeAspect="1" noChangeArrowheads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18388" y="172288304"/>
          <a:ext cx="5619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74316</xdr:colOff>
      <xdr:row>201</xdr:row>
      <xdr:rowOff>150621</xdr:rowOff>
    </xdr:from>
    <xdr:to>
      <xdr:col>1</xdr:col>
      <xdr:colOff>826791</xdr:colOff>
      <xdr:row>201</xdr:row>
      <xdr:rowOff>541146</xdr:rowOff>
    </xdr:to>
    <xdr:pic>
      <xdr:nvPicPr>
        <xdr:cNvPr id="3339" name="图片 53" descr="EX16small.jpg"/>
        <xdr:cNvPicPr>
          <a:picLocks noChangeAspect="1" noChangeArrowheads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2091" y="172924596"/>
          <a:ext cx="7524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172497</xdr:colOff>
      <xdr:row>202</xdr:row>
      <xdr:rowOff>148737</xdr:rowOff>
    </xdr:from>
    <xdr:to>
      <xdr:col>1</xdr:col>
      <xdr:colOff>690824</xdr:colOff>
      <xdr:row>202</xdr:row>
      <xdr:rowOff>480126</xdr:rowOff>
    </xdr:to>
    <xdr:pic>
      <xdr:nvPicPr>
        <xdr:cNvPr id="3340" name="图片 3"/>
        <xdr:cNvPicPr>
          <a:picLocks noChangeAspect="1" noChangeArrowheads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0272" y="173589462"/>
          <a:ext cx="518327" cy="3313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150621</xdr:colOff>
      <xdr:row>203</xdr:row>
      <xdr:rowOff>186837</xdr:rowOff>
    </xdr:from>
    <xdr:to>
      <xdr:col>1</xdr:col>
      <xdr:colOff>722121</xdr:colOff>
      <xdr:row>203</xdr:row>
      <xdr:rowOff>520212</xdr:rowOff>
    </xdr:to>
    <xdr:pic>
      <xdr:nvPicPr>
        <xdr:cNvPr id="3341" name="图片 3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98396" y="174294312"/>
          <a:ext cx="5715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91481</xdr:colOff>
      <xdr:row>204</xdr:row>
      <xdr:rowOff>123930</xdr:rowOff>
    </xdr:from>
    <xdr:to>
      <xdr:col>1</xdr:col>
      <xdr:colOff>805856</xdr:colOff>
      <xdr:row>204</xdr:row>
      <xdr:rowOff>562080</xdr:rowOff>
    </xdr:to>
    <xdr:pic>
      <xdr:nvPicPr>
        <xdr:cNvPr id="3342" name="图片 57" descr="DSC_0380.jpg"/>
        <xdr:cNvPicPr>
          <a:picLocks noChangeAspect="1" noChangeArrowheads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39256" y="174898155"/>
          <a:ext cx="7143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163544</xdr:colOff>
      <xdr:row>205</xdr:row>
      <xdr:rowOff>94204</xdr:rowOff>
    </xdr:from>
    <xdr:to>
      <xdr:col>1</xdr:col>
      <xdr:colOff>726831</xdr:colOff>
      <xdr:row>205</xdr:row>
      <xdr:rowOff>593481</xdr:rowOff>
    </xdr:to>
    <xdr:pic>
      <xdr:nvPicPr>
        <xdr:cNvPr id="3343" name="图片 4"/>
        <xdr:cNvPicPr>
          <a:picLocks noChangeAspect="1" noChangeArrowheads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11319" y="175535179"/>
          <a:ext cx="563287" cy="4992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99123</xdr:colOff>
      <xdr:row>212</xdr:row>
      <xdr:rowOff>41031</xdr:rowOff>
    </xdr:from>
    <xdr:to>
      <xdr:col>1</xdr:col>
      <xdr:colOff>784923</xdr:colOff>
      <xdr:row>212</xdr:row>
      <xdr:rowOff>745881</xdr:rowOff>
    </xdr:to>
    <xdr:pic>
      <xdr:nvPicPr>
        <xdr:cNvPr id="3344" name="图片 7"/>
        <xdr:cNvPicPr>
          <a:picLocks noChangeAspect="1" noChangeArrowheads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46898" y="180149256"/>
          <a:ext cx="685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292553</xdr:colOff>
      <xdr:row>213</xdr:row>
      <xdr:rowOff>114300</xdr:rowOff>
    </xdr:from>
    <xdr:to>
      <xdr:col>1</xdr:col>
      <xdr:colOff>587828</xdr:colOff>
      <xdr:row>213</xdr:row>
      <xdr:rowOff>581025</xdr:rowOff>
    </xdr:to>
    <xdr:pic>
      <xdr:nvPicPr>
        <xdr:cNvPr id="334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40328" y="181041675"/>
          <a:ext cx="2952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178254</xdr:colOff>
      <xdr:row>225</xdr:row>
      <xdr:rowOff>141095</xdr:rowOff>
    </xdr:from>
    <xdr:to>
      <xdr:col>1</xdr:col>
      <xdr:colOff>711654</xdr:colOff>
      <xdr:row>225</xdr:row>
      <xdr:rowOff>541145</xdr:rowOff>
    </xdr:to>
    <xdr:pic>
      <xdr:nvPicPr>
        <xdr:cNvPr id="3346" name="图片 86"/>
        <xdr:cNvPicPr>
          <a:picLocks noChangeAspect="1" noChangeArrowheads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6029" y="192355595"/>
          <a:ext cx="5334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166845</xdr:colOff>
      <xdr:row>226</xdr:row>
      <xdr:rowOff>160146</xdr:rowOff>
    </xdr:from>
    <xdr:to>
      <xdr:col>1</xdr:col>
      <xdr:colOff>690720</xdr:colOff>
      <xdr:row>226</xdr:row>
      <xdr:rowOff>541146</xdr:rowOff>
    </xdr:to>
    <xdr:pic>
      <xdr:nvPicPr>
        <xdr:cNvPr id="3347" name="图片 87"/>
        <xdr:cNvPicPr>
          <a:picLocks noChangeAspect="1" noChangeArrowheads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14620" y="193041396"/>
          <a:ext cx="5238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119115</xdr:colOff>
      <xdr:row>229</xdr:row>
      <xdr:rowOff>130628</xdr:rowOff>
    </xdr:from>
    <xdr:to>
      <xdr:col>1</xdr:col>
      <xdr:colOff>795390</xdr:colOff>
      <xdr:row>229</xdr:row>
      <xdr:rowOff>530678</xdr:rowOff>
    </xdr:to>
    <xdr:pic>
      <xdr:nvPicPr>
        <xdr:cNvPr id="3348" name="图片 89"/>
        <xdr:cNvPicPr>
          <a:picLocks noChangeAspect="1" noChangeArrowheads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66890" y="195012128"/>
          <a:ext cx="6762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108648</xdr:colOff>
      <xdr:row>230</xdr:row>
      <xdr:rowOff>113462</xdr:rowOff>
    </xdr:from>
    <xdr:to>
      <xdr:col>1</xdr:col>
      <xdr:colOff>784923</xdr:colOff>
      <xdr:row>230</xdr:row>
      <xdr:rowOff>551612</xdr:rowOff>
    </xdr:to>
    <xdr:pic>
      <xdr:nvPicPr>
        <xdr:cNvPr id="3349" name="图片 90"/>
        <xdr:cNvPicPr>
          <a:picLocks noChangeAspect="1" noChangeArrowheads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6423" y="195661712"/>
          <a:ext cx="6762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235404</xdr:colOff>
      <xdr:row>231</xdr:row>
      <xdr:rowOff>193536</xdr:rowOff>
    </xdr:from>
    <xdr:to>
      <xdr:col>1</xdr:col>
      <xdr:colOff>692604</xdr:colOff>
      <xdr:row>231</xdr:row>
      <xdr:rowOff>488811</xdr:rowOff>
    </xdr:to>
    <xdr:pic>
      <xdr:nvPicPr>
        <xdr:cNvPr id="3350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83179" y="196408536"/>
          <a:ext cx="4572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204945</xdr:colOff>
      <xdr:row>232</xdr:row>
      <xdr:rowOff>193535</xdr:rowOff>
    </xdr:from>
    <xdr:to>
      <xdr:col>1</xdr:col>
      <xdr:colOff>662145</xdr:colOff>
      <xdr:row>232</xdr:row>
      <xdr:rowOff>488810</xdr:rowOff>
    </xdr:to>
    <xdr:pic>
      <xdr:nvPicPr>
        <xdr:cNvPr id="3351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52720" y="197075285"/>
          <a:ext cx="4572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209342</xdr:colOff>
      <xdr:row>233</xdr:row>
      <xdr:rowOff>143628</xdr:rowOff>
    </xdr:from>
    <xdr:to>
      <xdr:col>1</xdr:col>
      <xdr:colOff>629698</xdr:colOff>
      <xdr:row>233</xdr:row>
      <xdr:rowOff>509745</xdr:rowOff>
    </xdr:to>
    <xdr:pic>
      <xdr:nvPicPr>
        <xdr:cNvPr id="335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57117" y="197692128"/>
          <a:ext cx="420356" cy="3661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202040</xdr:colOff>
      <xdr:row>234</xdr:row>
      <xdr:rowOff>261677</xdr:rowOff>
    </xdr:from>
    <xdr:to>
      <xdr:col>1</xdr:col>
      <xdr:colOff>654399</xdr:colOff>
      <xdr:row>234</xdr:row>
      <xdr:rowOff>509745</xdr:rowOff>
    </xdr:to>
    <xdr:pic>
      <xdr:nvPicPr>
        <xdr:cNvPr id="3353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49815" y="198476927"/>
          <a:ext cx="452359" cy="248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160145</xdr:colOff>
      <xdr:row>235</xdr:row>
      <xdr:rowOff>227866</xdr:rowOff>
    </xdr:from>
    <xdr:to>
      <xdr:col>1</xdr:col>
      <xdr:colOff>722120</xdr:colOff>
      <xdr:row>235</xdr:row>
      <xdr:rowOff>446941</xdr:rowOff>
    </xdr:to>
    <xdr:pic>
      <xdr:nvPicPr>
        <xdr:cNvPr id="3354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07920" y="199109866"/>
          <a:ext cx="5619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188721</xdr:colOff>
      <xdr:row>236</xdr:row>
      <xdr:rowOff>193535</xdr:rowOff>
    </xdr:from>
    <xdr:to>
      <xdr:col>1</xdr:col>
      <xdr:colOff>722121</xdr:colOff>
      <xdr:row>236</xdr:row>
      <xdr:rowOff>488810</xdr:rowOff>
    </xdr:to>
    <xdr:pic>
      <xdr:nvPicPr>
        <xdr:cNvPr id="3355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36496" y="199742285"/>
          <a:ext cx="5334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125814</xdr:colOff>
      <xdr:row>238</xdr:row>
      <xdr:rowOff>60081</xdr:rowOff>
    </xdr:from>
    <xdr:to>
      <xdr:col>1</xdr:col>
      <xdr:colOff>763989</xdr:colOff>
      <xdr:row>238</xdr:row>
      <xdr:rowOff>593481</xdr:rowOff>
    </xdr:to>
    <xdr:pic>
      <xdr:nvPicPr>
        <xdr:cNvPr id="3356" name="图片 98"/>
        <xdr:cNvPicPr>
          <a:picLocks noChangeAspect="1" noChangeArrowheads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73589" y="200942331"/>
          <a:ext cx="6381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206828</xdr:colOff>
      <xdr:row>240</xdr:row>
      <xdr:rowOff>61964</xdr:rowOff>
    </xdr:from>
    <xdr:to>
      <xdr:col>1</xdr:col>
      <xdr:colOff>673553</xdr:colOff>
      <xdr:row>240</xdr:row>
      <xdr:rowOff>614414</xdr:rowOff>
    </xdr:to>
    <xdr:pic>
      <xdr:nvPicPr>
        <xdr:cNvPr id="3357" name="图片 100"/>
        <xdr:cNvPicPr>
          <a:picLocks noChangeAspect="1" noChangeArrowheads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54603" y="202277714"/>
          <a:ext cx="4667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125813</xdr:colOff>
      <xdr:row>241</xdr:row>
      <xdr:rowOff>91482</xdr:rowOff>
    </xdr:from>
    <xdr:to>
      <xdr:col>1</xdr:col>
      <xdr:colOff>763988</xdr:colOff>
      <xdr:row>241</xdr:row>
      <xdr:rowOff>624882</xdr:rowOff>
    </xdr:to>
    <xdr:pic>
      <xdr:nvPicPr>
        <xdr:cNvPr id="3358" name="图片 104"/>
        <xdr:cNvPicPr>
          <a:picLocks noChangeAspect="1" noChangeArrowheads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73588" y="202973982"/>
          <a:ext cx="6381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419100</xdr:colOff>
      <xdr:row>162</xdr:row>
      <xdr:rowOff>0</xdr:rowOff>
    </xdr:from>
    <xdr:to>
      <xdr:col>2</xdr:col>
      <xdr:colOff>0</xdr:colOff>
      <xdr:row>162</xdr:row>
      <xdr:rowOff>0</xdr:rowOff>
    </xdr:to>
    <xdr:pic>
      <xdr:nvPicPr>
        <xdr:cNvPr id="3359" name="图片 102" descr="SF100-2.png"/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75" y="103698675"/>
          <a:ext cx="428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70547</xdr:colOff>
      <xdr:row>177</xdr:row>
      <xdr:rowOff>213423</xdr:rowOff>
    </xdr:from>
    <xdr:to>
      <xdr:col>1</xdr:col>
      <xdr:colOff>784922</xdr:colOff>
      <xdr:row>177</xdr:row>
      <xdr:rowOff>1108773</xdr:rowOff>
    </xdr:to>
    <xdr:pic>
      <xdr:nvPicPr>
        <xdr:cNvPr id="3361" name="图片 107" descr="X7-1.png"/>
        <xdr:cNvPicPr>
          <a:picLocks noChangeAspect="1" noChangeArrowheads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18322" y="140402373"/>
          <a:ext cx="71437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105821</xdr:colOff>
      <xdr:row>227</xdr:row>
      <xdr:rowOff>149678</xdr:rowOff>
    </xdr:from>
    <xdr:to>
      <xdr:col>1</xdr:col>
      <xdr:colOff>753521</xdr:colOff>
      <xdr:row>227</xdr:row>
      <xdr:rowOff>530678</xdr:rowOff>
    </xdr:to>
    <xdr:pic>
      <xdr:nvPicPr>
        <xdr:cNvPr id="3364" name="图片 130"/>
        <xdr:cNvPicPr>
          <a:picLocks noChangeAspect="1" noChangeArrowheads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3596" y="193697678"/>
          <a:ext cx="6477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128640</xdr:colOff>
      <xdr:row>228</xdr:row>
      <xdr:rowOff>148736</xdr:rowOff>
    </xdr:from>
    <xdr:to>
      <xdr:col>1</xdr:col>
      <xdr:colOff>795390</xdr:colOff>
      <xdr:row>228</xdr:row>
      <xdr:rowOff>520211</xdr:rowOff>
    </xdr:to>
    <xdr:pic>
      <xdr:nvPicPr>
        <xdr:cNvPr id="3365" name="图片 137"/>
        <xdr:cNvPicPr>
          <a:picLocks noChangeAspect="1" noChangeArrowheads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76415" y="194363486"/>
          <a:ext cx="6667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102995</xdr:colOff>
      <xdr:row>237</xdr:row>
      <xdr:rowOff>49613</xdr:rowOff>
    </xdr:from>
    <xdr:to>
      <xdr:col>1</xdr:col>
      <xdr:colOff>722120</xdr:colOff>
      <xdr:row>237</xdr:row>
      <xdr:rowOff>583013</xdr:rowOff>
    </xdr:to>
    <xdr:pic>
      <xdr:nvPicPr>
        <xdr:cNvPr id="3366" name="图片 138"/>
        <xdr:cNvPicPr>
          <a:picLocks noChangeAspect="1" noChangeArrowheads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0770" y="200265113"/>
          <a:ext cx="61912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207771</xdr:colOff>
      <xdr:row>239</xdr:row>
      <xdr:rowOff>76200</xdr:rowOff>
    </xdr:from>
    <xdr:to>
      <xdr:col>1</xdr:col>
      <xdr:colOff>674496</xdr:colOff>
      <xdr:row>239</xdr:row>
      <xdr:rowOff>666750</xdr:rowOff>
    </xdr:to>
    <xdr:pic>
      <xdr:nvPicPr>
        <xdr:cNvPr id="3367" name="图片 140"/>
        <xdr:cNvPicPr>
          <a:picLocks noChangeAspect="1" noChangeArrowheads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55546" y="201625200"/>
          <a:ext cx="4667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124872</xdr:colOff>
      <xdr:row>242</xdr:row>
      <xdr:rowOff>137328</xdr:rowOff>
    </xdr:from>
    <xdr:to>
      <xdr:col>1</xdr:col>
      <xdr:colOff>753522</xdr:colOff>
      <xdr:row>242</xdr:row>
      <xdr:rowOff>499278</xdr:rowOff>
    </xdr:to>
    <xdr:pic>
      <xdr:nvPicPr>
        <xdr:cNvPr id="3368" name="图片 145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72647" y="203686578"/>
          <a:ext cx="6286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238229</xdr:colOff>
      <xdr:row>179</xdr:row>
      <xdr:rowOff>0</xdr:rowOff>
    </xdr:from>
    <xdr:to>
      <xdr:col>1</xdr:col>
      <xdr:colOff>638279</xdr:colOff>
      <xdr:row>179</xdr:row>
      <xdr:rowOff>0</xdr:rowOff>
    </xdr:to>
    <xdr:pic>
      <xdr:nvPicPr>
        <xdr:cNvPr id="3369" name="图片 2"/>
        <xdr:cNvPicPr>
          <a:picLocks noChangeAspect="1" noChangeArrowheads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86004" y="145729570"/>
          <a:ext cx="4000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229647</xdr:colOff>
      <xdr:row>179</xdr:row>
      <xdr:rowOff>152400</xdr:rowOff>
    </xdr:from>
    <xdr:to>
      <xdr:col>1</xdr:col>
      <xdr:colOff>639222</xdr:colOff>
      <xdr:row>179</xdr:row>
      <xdr:rowOff>762000</xdr:rowOff>
    </xdr:to>
    <xdr:pic>
      <xdr:nvPicPr>
        <xdr:cNvPr id="3370" name="图片 3"/>
        <xdr:cNvPicPr>
          <a:picLocks noChangeAspect="1" noChangeArrowheads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77422" y="146437350"/>
          <a:ext cx="4095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259164</xdr:colOff>
      <xdr:row>180</xdr:row>
      <xdr:rowOff>123825</xdr:rowOff>
    </xdr:from>
    <xdr:to>
      <xdr:col>1</xdr:col>
      <xdr:colOff>668739</xdr:colOff>
      <xdr:row>180</xdr:row>
      <xdr:rowOff>742950</xdr:rowOff>
    </xdr:to>
    <xdr:pic>
      <xdr:nvPicPr>
        <xdr:cNvPr id="3374" name="图片 9"/>
        <xdr:cNvPicPr>
          <a:picLocks noChangeAspect="1" noChangeArrowheads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06939" y="147151725"/>
          <a:ext cx="4095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146749</xdr:colOff>
      <xdr:row>206</xdr:row>
      <xdr:rowOff>22190</xdr:rowOff>
    </xdr:from>
    <xdr:to>
      <xdr:col>1</xdr:col>
      <xdr:colOff>711759</xdr:colOff>
      <xdr:row>206</xdr:row>
      <xdr:rowOff>582265</xdr:rowOff>
    </xdr:to>
    <xdr:pic>
      <xdr:nvPicPr>
        <xdr:cNvPr id="3376" name="图片 12"/>
        <xdr:cNvPicPr>
          <a:picLocks noChangeAspect="1" noChangeArrowheads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94524" y="176129915"/>
          <a:ext cx="565010" cy="56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194268</xdr:colOff>
      <xdr:row>194</xdr:row>
      <xdr:rowOff>61129</xdr:rowOff>
    </xdr:from>
    <xdr:to>
      <xdr:col>1</xdr:col>
      <xdr:colOff>680357</xdr:colOff>
      <xdr:row>194</xdr:row>
      <xdr:rowOff>620777</xdr:rowOff>
    </xdr:to>
    <xdr:pic>
      <xdr:nvPicPr>
        <xdr:cNvPr id="3377" name="图片 122" descr="160铁箱POE.jpg"/>
        <xdr:cNvPicPr>
          <a:picLocks noChangeAspect="1" noChangeArrowheads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42043" y="167653504"/>
          <a:ext cx="486089" cy="5596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131210</xdr:colOff>
      <xdr:row>152</xdr:row>
      <xdr:rowOff>475191</xdr:rowOff>
    </xdr:from>
    <xdr:to>
      <xdr:col>1</xdr:col>
      <xdr:colOff>740915</xdr:colOff>
      <xdr:row>152</xdr:row>
      <xdr:rowOff>1656291</xdr:rowOff>
    </xdr:to>
    <xdr:pic>
      <xdr:nvPicPr>
        <xdr:cNvPr id="3378" name="图片 119" descr="MultiBio 800.png"/>
        <xdr:cNvPicPr>
          <a:picLocks noChangeAspect="1" noChangeArrowheads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1377" y="79998358"/>
          <a:ext cx="60970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223890</xdr:colOff>
      <xdr:row>153</xdr:row>
      <xdr:rowOff>75363</xdr:rowOff>
    </xdr:from>
    <xdr:to>
      <xdr:col>1</xdr:col>
      <xdr:colOff>694876</xdr:colOff>
      <xdr:row>153</xdr:row>
      <xdr:rowOff>1203709</xdr:rowOff>
    </xdr:to>
    <xdr:pic>
      <xdr:nvPicPr>
        <xdr:cNvPr id="3379" name="图片 122" descr="F21 Lite.png"/>
        <xdr:cNvPicPr>
          <a:picLocks noChangeAspect="1" noChangeArrowheads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71665" y="87772038"/>
          <a:ext cx="470986" cy="11283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242940</xdr:colOff>
      <xdr:row>154</xdr:row>
      <xdr:rowOff>102053</xdr:rowOff>
    </xdr:from>
    <xdr:to>
      <xdr:col>1</xdr:col>
      <xdr:colOff>709113</xdr:colOff>
      <xdr:row>154</xdr:row>
      <xdr:rowOff>1214176</xdr:rowOff>
    </xdr:to>
    <xdr:pic>
      <xdr:nvPicPr>
        <xdr:cNvPr id="3380" name="图片 123" descr="F21-3.png"/>
        <xdr:cNvPicPr>
          <a:picLocks noChangeAspect="1" noChangeArrowheads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90715" y="89084603"/>
          <a:ext cx="466173" cy="11121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181079</xdr:colOff>
      <xdr:row>155</xdr:row>
      <xdr:rowOff>80074</xdr:rowOff>
    </xdr:from>
    <xdr:to>
      <xdr:col>1</xdr:col>
      <xdr:colOff>656207</xdr:colOff>
      <xdr:row>155</xdr:row>
      <xdr:rowOff>1203710</xdr:rowOff>
    </xdr:to>
    <xdr:pic>
      <xdr:nvPicPr>
        <xdr:cNvPr id="3381" name="图片 124" descr="F21-1.png"/>
        <xdr:cNvPicPr>
          <a:picLocks noChangeAspect="1" noChangeArrowheads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8854" y="90348499"/>
          <a:ext cx="475128" cy="11236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171554</xdr:colOff>
      <xdr:row>156</xdr:row>
      <xdr:rowOff>73479</xdr:rowOff>
    </xdr:from>
    <xdr:to>
      <xdr:col>1</xdr:col>
      <xdr:colOff>648956</xdr:colOff>
      <xdr:row>156</xdr:row>
      <xdr:rowOff>1202493</xdr:rowOff>
    </xdr:to>
    <xdr:pic>
      <xdr:nvPicPr>
        <xdr:cNvPr id="3382" name="图片 125" descr="F21-1.png"/>
        <xdr:cNvPicPr>
          <a:picLocks noChangeAspect="1" noChangeArrowheads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19329" y="91627779"/>
          <a:ext cx="477402" cy="11290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151563</xdr:colOff>
      <xdr:row>158</xdr:row>
      <xdr:rowOff>369486</xdr:rowOff>
    </xdr:from>
    <xdr:to>
      <xdr:col>1</xdr:col>
      <xdr:colOff>761268</xdr:colOff>
      <xdr:row>158</xdr:row>
      <xdr:rowOff>979086</xdr:rowOff>
    </xdr:to>
    <xdr:pic>
      <xdr:nvPicPr>
        <xdr:cNvPr id="3383" name="图片 126" descr="X8s-black1.png"/>
        <xdr:cNvPicPr>
          <a:picLocks noChangeAspect="1" noChangeArrowheads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99338" y="94733661"/>
          <a:ext cx="60970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129686</xdr:colOff>
      <xdr:row>158</xdr:row>
      <xdr:rowOff>1195544</xdr:rowOff>
    </xdr:from>
    <xdr:to>
      <xdr:col>1</xdr:col>
      <xdr:colOff>739391</xdr:colOff>
      <xdr:row>158</xdr:row>
      <xdr:rowOff>1805144</xdr:rowOff>
    </xdr:to>
    <xdr:pic>
      <xdr:nvPicPr>
        <xdr:cNvPr id="3384" name="图片 127" descr="X8s-white1.png"/>
        <xdr:cNvPicPr>
          <a:picLocks noChangeAspect="1" noChangeArrowheads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77461" y="95559719"/>
          <a:ext cx="60970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109694</xdr:colOff>
      <xdr:row>159</xdr:row>
      <xdr:rowOff>683811</xdr:rowOff>
    </xdr:from>
    <xdr:to>
      <xdr:col>1</xdr:col>
      <xdr:colOff>719399</xdr:colOff>
      <xdr:row>159</xdr:row>
      <xdr:rowOff>1864911</xdr:rowOff>
    </xdr:to>
    <xdr:pic>
      <xdr:nvPicPr>
        <xdr:cNvPr id="3385" name="图片 130" descr="MultiBio 800.png"/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469" y="97124436"/>
          <a:ext cx="60970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109694</xdr:colOff>
      <xdr:row>160</xdr:row>
      <xdr:rowOff>599238</xdr:rowOff>
    </xdr:from>
    <xdr:to>
      <xdr:col>1</xdr:col>
      <xdr:colOff>719399</xdr:colOff>
      <xdr:row>160</xdr:row>
      <xdr:rowOff>1780338</xdr:rowOff>
    </xdr:to>
    <xdr:pic>
      <xdr:nvPicPr>
        <xdr:cNvPr id="3386" name="图片 131" descr="MultiBio 800.png"/>
        <xdr:cNvPicPr>
          <a:picLocks noChangeAspect="1" noChangeArrowheads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7469" y="99297288"/>
          <a:ext cx="60970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121104</xdr:colOff>
      <xdr:row>161</xdr:row>
      <xdr:rowOff>763884</xdr:rowOff>
    </xdr:from>
    <xdr:to>
      <xdr:col>1</xdr:col>
      <xdr:colOff>730809</xdr:colOff>
      <xdr:row>161</xdr:row>
      <xdr:rowOff>1944984</xdr:rowOff>
    </xdr:to>
    <xdr:pic>
      <xdr:nvPicPr>
        <xdr:cNvPr id="3387" name="图片 132" descr="MultiBio 800.png"/>
        <xdr:cNvPicPr>
          <a:picLocks noChangeAspect="1" noChangeArrowheads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68879" y="102128934"/>
          <a:ext cx="60970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263036</xdr:colOff>
      <xdr:row>162</xdr:row>
      <xdr:rowOff>266700</xdr:rowOff>
    </xdr:from>
    <xdr:to>
      <xdr:col>1</xdr:col>
      <xdr:colOff>701291</xdr:colOff>
      <xdr:row>162</xdr:row>
      <xdr:rowOff>1400175</xdr:rowOff>
    </xdr:to>
    <xdr:pic>
      <xdr:nvPicPr>
        <xdr:cNvPr id="3388" name="图片 133" descr="FV350-1.png"/>
        <xdr:cNvPicPr>
          <a:picLocks noChangeAspect="1" noChangeArrowheads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10811" y="103965375"/>
          <a:ext cx="43825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97736</xdr:colOff>
      <xdr:row>163</xdr:row>
      <xdr:rowOff>68218</xdr:rowOff>
    </xdr:from>
    <xdr:to>
      <xdr:col>1</xdr:col>
      <xdr:colOff>707336</xdr:colOff>
      <xdr:row>163</xdr:row>
      <xdr:rowOff>706393</xdr:rowOff>
    </xdr:to>
    <xdr:pic>
      <xdr:nvPicPr>
        <xdr:cNvPr id="3390" name="图片 135" descr="SF100-2.png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2611" y="104069312"/>
          <a:ext cx="6096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229751</xdr:colOff>
      <xdr:row>163</xdr:row>
      <xdr:rowOff>573803</xdr:rowOff>
    </xdr:from>
    <xdr:to>
      <xdr:col>1</xdr:col>
      <xdr:colOff>839456</xdr:colOff>
      <xdr:row>163</xdr:row>
      <xdr:rowOff>1201197</xdr:rowOff>
    </xdr:to>
    <xdr:pic>
      <xdr:nvPicPr>
        <xdr:cNvPr id="3391" name="图片 136" descr="SF100-6.png"/>
        <xdr:cNvPicPr>
          <a:picLocks noChangeAspect="1" noChangeArrowheads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77526" y="107682428"/>
          <a:ext cx="609705" cy="627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156377</xdr:colOff>
      <xdr:row>164</xdr:row>
      <xdr:rowOff>107706</xdr:rowOff>
    </xdr:from>
    <xdr:to>
      <xdr:col>1</xdr:col>
      <xdr:colOff>617554</xdr:colOff>
      <xdr:row>164</xdr:row>
      <xdr:rowOff>1137459</xdr:rowOff>
    </xdr:to>
    <xdr:pic>
      <xdr:nvPicPr>
        <xdr:cNvPr id="3392" name="图片 137" descr="SF200-1.png"/>
        <xdr:cNvPicPr>
          <a:picLocks noChangeAspect="1" noChangeArrowheads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04152" y="108473631"/>
          <a:ext cx="461177" cy="10297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136595</xdr:colOff>
      <xdr:row>165</xdr:row>
      <xdr:rowOff>846679</xdr:rowOff>
    </xdr:from>
    <xdr:to>
      <xdr:col>1</xdr:col>
      <xdr:colOff>679625</xdr:colOff>
      <xdr:row>165</xdr:row>
      <xdr:rowOff>1456279</xdr:rowOff>
    </xdr:to>
    <xdr:pic>
      <xdr:nvPicPr>
        <xdr:cNvPr id="3393" name="图片 138" descr="SF300-1.png"/>
        <xdr:cNvPicPr>
          <a:picLocks noChangeAspect="1" noChangeArrowheads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84370" y="110488954"/>
          <a:ext cx="54303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85725</xdr:colOff>
      <xdr:row>165</xdr:row>
      <xdr:rowOff>85725</xdr:rowOff>
    </xdr:from>
    <xdr:to>
      <xdr:col>1</xdr:col>
      <xdr:colOff>619125</xdr:colOff>
      <xdr:row>165</xdr:row>
      <xdr:rowOff>685800</xdr:rowOff>
    </xdr:to>
    <xdr:pic>
      <xdr:nvPicPr>
        <xdr:cNvPr id="3394" name="图片 139" descr="SF300-5.png"/>
        <xdr:cNvPicPr>
          <a:picLocks noChangeAspect="1" noChangeArrowheads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33500" y="109728000"/>
          <a:ext cx="5334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204002</xdr:colOff>
      <xdr:row>166</xdr:row>
      <xdr:rowOff>143817</xdr:rowOff>
    </xdr:from>
    <xdr:to>
      <xdr:col>1</xdr:col>
      <xdr:colOff>632627</xdr:colOff>
      <xdr:row>166</xdr:row>
      <xdr:rowOff>1286817</xdr:rowOff>
    </xdr:to>
    <xdr:pic>
      <xdr:nvPicPr>
        <xdr:cNvPr id="3395" name="图片 140" descr="F16-TF1600-3.png"/>
        <xdr:cNvPicPr>
          <a:picLocks noChangeAspect="1" noChangeArrowheads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51777" y="111386292"/>
          <a:ext cx="42862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223762</xdr:colOff>
      <xdr:row>167</xdr:row>
      <xdr:rowOff>118056</xdr:rowOff>
    </xdr:from>
    <xdr:to>
      <xdr:col>1</xdr:col>
      <xdr:colOff>652387</xdr:colOff>
      <xdr:row>167</xdr:row>
      <xdr:rowOff>1200766</xdr:rowOff>
    </xdr:to>
    <xdr:pic>
      <xdr:nvPicPr>
        <xdr:cNvPr id="3396" name="图片 141" descr="F16-TF1600-3.png"/>
        <xdr:cNvPicPr>
          <a:picLocks noChangeAspect="1" noChangeArrowheads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33929" y="106173639"/>
          <a:ext cx="428625" cy="10827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150620</xdr:colOff>
      <xdr:row>168</xdr:row>
      <xdr:rowOff>52439</xdr:rowOff>
    </xdr:from>
    <xdr:to>
      <xdr:col>1</xdr:col>
      <xdr:colOff>760325</xdr:colOff>
      <xdr:row>168</xdr:row>
      <xdr:rowOff>1182774</xdr:rowOff>
    </xdr:to>
    <xdr:pic>
      <xdr:nvPicPr>
        <xdr:cNvPr id="3397" name="图片 142" descr="SC700-1.png"/>
        <xdr:cNvPicPr>
          <a:picLocks noChangeAspect="1" noChangeArrowheads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98395" y="114247664"/>
          <a:ext cx="609705" cy="11303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195419</xdr:colOff>
      <xdr:row>169</xdr:row>
      <xdr:rowOff>81015</xdr:rowOff>
    </xdr:from>
    <xdr:to>
      <xdr:col>1</xdr:col>
      <xdr:colOff>681194</xdr:colOff>
      <xdr:row>169</xdr:row>
      <xdr:rowOff>1157340</xdr:rowOff>
    </xdr:to>
    <xdr:pic>
      <xdr:nvPicPr>
        <xdr:cNvPr id="3400" name="图片 145" descr="Multibio700-2.png"/>
        <xdr:cNvPicPr>
          <a:picLocks noChangeAspect="1" noChangeArrowheads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43194" y="118791090"/>
          <a:ext cx="48577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253511</xdr:colOff>
      <xdr:row>170</xdr:row>
      <xdr:rowOff>341958</xdr:rowOff>
    </xdr:from>
    <xdr:to>
      <xdr:col>1</xdr:col>
      <xdr:colOff>663086</xdr:colOff>
      <xdr:row>170</xdr:row>
      <xdr:rowOff>1418283</xdr:rowOff>
    </xdr:to>
    <xdr:pic>
      <xdr:nvPicPr>
        <xdr:cNvPr id="3401" name="图片 146" descr="TF1700-2.png"/>
        <xdr:cNvPicPr>
          <a:picLocks noChangeAspect="1" noChangeArrowheads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01286" y="120337908"/>
          <a:ext cx="40957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234462</xdr:colOff>
      <xdr:row>171</xdr:row>
      <xdr:rowOff>187779</xdr:rowOff>
    </xdr:from>
    <xdr:to>
      <xdr:col>1</xdr:col>
      <xdr:colOff>682137</xdr:colOff>
      <xdr:row>171</xdr:row>
      <xdr:rowOff>1264104</xdr:rowOff>
    </xdr:to>
    <xdr:pic>
      <xdr:nvPicPr>
        <xdr:cNvPr id="3402" name="图片 147" descr="F19-1.png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82237" y="121964904"/>
          <a:ext cx="44767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195419</xdr:colOff>
      <xdr:row>172</xdr:row>
      <xdr:rowOff>161925</xdr:rowOff>
    </xdr:from>
    <xdr:to>
      <xdr:col>1</xdr:col>
      <xdr:colOff>662144</xdr:colOff>
      <xdr:row>172</xdr:row>
      <xdr:rowOff>1238250</xdr:rowOff>
    </xdr:to>
    <xdr:pic>
      <xdr:nvPicPr>
        <xdr:cNvPr id="3403" name="图片 148" descr="F18-3.png"/>
        <xdr:cNvPicPr>
          <a:picLocks noChangeAspect="1" noChangeArrowheads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43194" y="123367800"/>
          <a:ext cx="4667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117336</xdr:colOff>
      <xdr:row>173</xdr:row>
      <xdr:rowOff>347611</xdr:rowOff>
    </xdr:from>
    <xdr:to>
      <xdr:col>1</xdr:col>
      <xdr:colOff>727041</xdr:colOff>
      <xdr:row>173</xdr:row>
      <xdr:rowOff>1300111</xdr:rowOff>
    </xdr:to>
    <xdr:pic>
      <xdr:nvPicPr>
        <xdr:cNvPr id="3404" name="图片 149" descr="MA500-3.png"/>
        <xdr:cNvPicPr>
          <a:picLocks noChangeAspect="1" noChangeArrowheads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65111" y="124953661"/>
          <a:ext cx="60970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177311</xdr:colOff>
      <xdr:row>175</xdr:row>
      <xdr:rowOff>158052</xdr:rowOff>
    </xdr:from>
    <xdr:to>
      <xdr:col>1</xdr:col>
      <xdr:colOff>710816</xdr:colOff>
      <xdr:row>175</xdr:row>
      <xdr:rowOff>1224852</xdr:rowOff>
    </xdr:to>
    <xdr:pic>
      <xdr:nvPicPr>
        <xdr:cNvPr id="3405" name="图片 150" descr="MA300-1.png"/>
        <xdr:cNvPicPr>
          <a:picLocks noChangeAspect="1" noChangeArrowheads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5086" y="128116902"/>
          <a:ext cx="53350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122884</xdr:colOff>
      <xdr:row>183</xdr:row>
      <xdr:rowOff>466620</xdr:rowOff>
    </xdr:from>
    <xdr:to>
      <xdr:col>1</xdr:col>
      <xdr:colOff>701010</xdr:colOff>
      <xdr:row>183</xdr:row>
      <xdr:rowOff>900165</xdr:rowOff>
    </xdr:to>
    <xdr:pic>
      <xdr:nvPicPr>
        <xdr:cNvPr id="3415" name="图片 161" descr="C3-100-Blank Logo.png"/>
        <xdr:cNvPicPr>
          <a:picLocks noChangeAspect="1" noChangeArrowheads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70659" y="156152745"/>
          <a:ext cx="578126" cy="433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112416</xdr:colOff>
      <xdr:row>184</xdr:row>
      <xdr:rowOff>493206</xdr:rowOff>
    </xdr:from>
    <xdr:to>
      <xdr:col>1</xdr:col>
      <xdr:colOff>764093</xdr:colOff>
      <xdr:row>184</xdr:row>
      <xdr:rowOff>968333</xdr:rowOff>
    </xdr:to>
    <xdr:pic>
      <xdr:nvPicPr>
        <xdr:cNvPr id="3416" name="图片 162" descr="C3-200.png"/>
        <xdr:cNvPicPr>
          <a:picLocks noChangeAspect="1" noChangeArrowheads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60191" y="157608081"/>
          <a:ext cx="651677" cy="4751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152400</xdr:colOff>
      <xdr:row>185</xdr:row>
      <xdr:rowOff>595156</xdr:rowOff>
    </xdr:from>
    <xdr:to>
      <xdr:col>1</xdr:col>
      <xdr:colOff>764093</xdr:colOff>
      <xdr:row>185</xdr:row>
      <xdr:rowOff>926452</xdr:rowOff>
    </xdr:to>
    <xdr:pic>
      <xdr:nvPicPr>
        <xdr:cNvPr id="3417" name="图片 163" descr="C3-400.png"/>
        <xdr:cNvPicPr>
          <a:picLocks noChangeAspect="1" noChangeArrowheads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00175" y="159138781"/>
          <a:ext cx="611693" cy="3312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142875</xdr:colOff>
      <xdr:row>186</xdr:row>
      <xdr:rowOff>390525</xdr:rowOff>
    </xdr:from>
    <xdr:to>
      <xdr:col>1</xdr:col>
      <xdr:colOff>707154</xdr:colOff>
      <xdr:row>186</xdr:row>
      <xdr:rowOff>743159</xdr:rowOff>
    </xdr:to>
    <xdr:pic>
      <xdr:nvPicPr>
        <xdr:cNvPr id="3418" name="图片 164" descr="inBIO160-1.png"/>
        <xdr:cNvPicPr>
          <a:picLocks noChangeAspect="1" noChangeArrowheads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90650" y="160362900"/>
          <a:ext cx="564279" cy="3526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144760</xdr:colOff>
      <xdr:row>187</xdr:row>
      <xdr:rowOff>514245</xdr:rowOff>
    </xdr:from>
    <xdr:to>
      <xdr:col>1</xdr:col>
      <xdr:colOff>743160</xdr:colOff>
      <xdr:row>187</xdr:row>
      <xdr:rowOff>900667</xdr:rowOff>
    </xdr:to>
    <xdr:pic>
      <xdr:nvPicPr>
        <xdr:cNvPr id="3419" name="图片 165" descr="inBIO260-1.png"/>
        <xdr:cNvPicPr>
          <a:picLocks noChangeAspect="1" noChangeArrowheads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92535" y="161915370"/>
          <a:ext cx="598400" cy="3864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103833</xdr:colOff>
      <xdr:row>188</xdr:row>
      <xdr:rowOff>544704</xdr:rowOff>
    </xdr:from>
    <xdr:to>
      <xdr:col>1</xdr:col>
      <xdr:colOff>774560</xdr:colOff>
      <xdr:row>188</xdr:row>
      <xdr:rowOff>900987</xdr:rowOff>
    </xdr:to>
    <xdr:pic>
      <xdr:nvPicPr>
        <xdr:cNvPr id="3420" name="图片 166" descr="inBIO460-1.png"/>
        <xdr:cNvPicPr>
          <a:picLocks noChangeAspect="1" noChangeArrowheads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1608" y="163374579"/>
          <a:ext cx="670727" cy="3562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173334</xdr:colOff>
      <xdr:row>190</xdr:row>
      <xdr:rowOff>82168</xdr:rowOff>
    </xdr:from>
    <xdr:to>
      <xdr:col>1</xdr:col>
      <xdr:colOff>722225</xdr:colOff>
      <xdr:row>190</xdr:row>
      <xdr:rowOff>555408</xdr:rowOff>
    </xdr:to>
    <xdr:pic>
      <xdr:nvPicPr>
        <xdr:cNvPr id="3421" name="图片 167" descr="C3-100 POE.png"/>
        <xdr:cNvPicPr>
          <a:picLocks noChangeAspect="1" noChangeArrowheads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1109" y="165007543"/>
          <a:ext cx="548891" cy="473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245767</xdr:colOff>
      <xdr:row>208</xdr:row>
      <xdr:rowOff>106031</xdr:rowOff>
    </xdr:from>
    <xdr:to>
      <xdr:col>1</xdr:col>
      <xdr:colOff>732693</xdr:colOff>
      <xdr:row>208</xdr:row>
      <xdr:rowOff>595381</xdr:rowOff>
    </xdr:to>
    <xdr:pic>
      <xdr:nvPicPr>
        <xdr:cNvPr id="3422" name="图片 168" descr="KR502-1.png"/>
        <xdr:cNvPicPr>
          <a:picLocks noChangeAspect="1" noChangeArrowheads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93542" y="177547256"/>
          <a:ext cx="486926" cy="489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209656</xdr:colOff>
      <xdr:row>209</xdr:row>
      <xdr:rowOff>87925</xdr:rowOff>
    </xdr:from>
    <xdr:to>
      <xdr:col>1</xdr:col>
      <xdr:colOff>701292</xdr:colOff>
      <xdr:row>209</xdr:row>
      <xdr:rowOff>582009</xdr:rowOff>
    </xdr:to>
    <xdr:pic>
      <xdr:nvPicPr>
        <xdr:cNvPr id="3423" name="图片 169" descr="KR502-1.png"/>
        <xdr:cNvPicPr>
          <a:picLocks noChangeAspect="1" noChangeArrowheads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57431" y="178195900"/>
          <a:ext cx="491636" cy="4940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274340</xdr:colOff>
      <xdr:row>210</xdr:row>
      <xdr:rowOff>44903</xdr:rowOff>
    </xdr:from>
    <xdr:to>
      <xdr:col>1</xdr:col>
      <xdr:colOff>648955</xdr:colOff>
      <xdr:row>210</xdr:row>
      <xdr:rowOff>632068</xdr:rowOff>
    </xdr:to>
    <xdr:pic>
      <xdr:nvPicPr>
        <xdr:cNvPr id="3424" name="图片 121" descr="KR503-1.png"/>
        <xdr:cNvPicPr>
          <a:picLocks noChangeAspect="1" noChangeArrowheads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2115" y="178819628"/>
          <a:ext cx="374615" cy="5871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274342</xdr:colOff>
      <xdr:row>211</xdr:row>
      <xdr:rowOff>60186</xdr:rowOff>
    </xdr:from>
    <xdr:to>
      <xdr:col>1</xdr:col>
      <xdr:colOff>638490</xdr:colOff>
      <xdr:row>211</xdr:row>
      <xdr:rowOff>630945</xdr:rowOff>
    </xdr:to>
    <xdr:pic>
      <xdr:nvPicPr>
        <xdr:cNvPr id="3425" name="图片 122" descr="KR503-1.png"/>
        <xdr:cNvPicPr>
          <a:picLocks noChangeAspect="1" noChangeArrowheads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2117" y="179501661"/>
          <a:ext cx="364148" cy="5707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273398</xdr:colOff>
      <xdr:row>217</xdr:row>
      <xdr:rowOff>36322</xdr:rowOff>
    </xdr:from>
    <xdr:to>
      <xdr:col>1</xdr:col>
      <xdr:colOff>607590</xdr:colOff>
      <xdr:row>217</xdr:row>
      <xdr:rowOff>638490</xdr:rowOff>
    </xdr:to>
    <xdr:pic>
      <xdr:nvPicPr>
        <xdr:cNvPr id="3426" name="图片 123" descr="KR500-1.png"/>
        <xdr:cNvPicPr>
          <a:picLocks noChangeAspect="1" noChangeArrowheads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1173" y="186916822"/>
          <a:ext cx="334192" cy="602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283866</xdr:colOff>
      <xdr:row>218</xdr:row>
      <xdr:rowOff>58196</xdr:rowOff>
    </xdr:from>
    <xdr:to>
      <xdr:col>1</xdr:col>
      <xdr:colOff>607088</xdr:colOff>
      <xdr:row>218</xdr:row>
      <xdr:rowOff>640597</xdr:rowOff>
    </xdr:to>
    <xdr:pic>
      <xdr:nvPicPr>
        <xdr:cNvPr id="3427" name="图片 124" descr="KR500-1.png"/>
        <xdr:cNvPicPr>
          <a:picLocks noChangeAspect="1" noChangeArrowheads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31641" y="187605446"/>
          <a:ext cx="323222" cy="582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219180</xdr:colOff>
      <xdr:row>219</xdr:row>
      <xdr:rowOff>113672</xdr:rowOff>
    </xdr:from>
    <xdr:to>
      <xdr:col>1</xdr:col>
      <xdr:colOff>680357</xdr:colOff>
      <xdr:row>219</xdr:row>
      <xdr:rowOff>584349</xdr:rowOff>
    </xdr:to>
    <xdr:pic>
      <xdr:nvPicPr>
        <xdr:cNvPr id="3428" name="图片 125" descr="KR501-1.png"/>
        <xdr:cNvPicPr>
          <a:picLocks noChangeAspect="1" noChangeArrowheads="1"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66955" y="188327672"/>
          <a:ext cx="461177" cy="4706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192490</xdr:colOff>
      <xdr:row>220</xdr:row>
      <xdr:rowOff>96193</xdr:rowOff>
    </xdr:from>
    <xdr:to>
      <xdr:col>1</xdr:col>
      <xdr:colOff>680358</xdr:colOff>
      <xdr:row>220</xdr:row>
      <xdr:rowOff>594111</xdr:rowOff>
    </xdr:to>
    <xdr:pic>
      <xdr:nvPicPr>
        <xdr:cNvPr id="3429" name="图片 126" descr="KR501-1.png"/>
        <xdr:cNvPicPr>
          <a:picLocks noChangeAspect="1" noChangeArrowheads="1"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40265" y="188976943"/>
          <a:ext cx="487868" cy="4979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191547</xdr:colOff>
      <xdr:row>221</xdr:row>
      <xdr:rowOff>116185</xdr:rowOff>
    </xdr:from>
    <xdr:to>
      <xdr:col>1</xdr:col>
      <xdr:colOff>669604</xdr:colOff>
      <xdr:row>221</xdr:row>
      <xdr:rowOff>596622</xdr:rowOff>
    </xdr:to>
    <xdr:pic>
      <xdr:nvPicPr>
        <xdr:cNvPr id="3430" name="图片 127" descr="KR502-1.png"/>
        <xdr:cNvPicPr>
          <a:picLocks noChangeAspect="1" noChangeArrowheads="1"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39322" y="189663685"/>
          <a:ext cx="478057" cy="4804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170613</xdr:colOff>
      <xdr:row>222</xdr:row>
      <xdr:rowOff>138060</xdr:rowOff>
    </xdr:from>
    <xdr:to>
      <xdr:col>1</xdr:col>
      <xdr:colOff>648956</xdr:colOff>
      <xdr:row>222</xdr:row>
      <xdr:rowOff>618784</xdr:rowOff>
    </xdr:to>
    <xdr:pic>
      <xdr:nvPicPr>
        <xdr:cNvPr id="3431" name="图片 128" descr="KR502-1.png"/>
        <xdr:cNvPicPr>
          <a:picLocks noChangeAspect="1" noChangeArrowheads="1"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18388" y="190352310"/>
          <a:ext cx="478343" cy="480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275283</xdr:colOff>
      <xdr:row>223</xdr:row>
      <xdr:rowOff>106763</xdr:rowOff>
    </xdr:from>
    <xdr:to>
      <xdr:col>1</xdr:col>
      <xdr:colOff>607088</xdr:colOff>
      <xdr:row>223</xdr:row>
      <xdr:rowOff>626828</xdr:rowOff>
    </xdr:to>
    <xdr:pic>
      <xdr:nvPicPr>
        <xdr:cNvPr id="3432" name="图片 129" descr="KR503-1.png"/>
        <xdr:cNvPicPr>
          <a:picLocks noChangeAspect="1" noChangeArrowheads="1"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3058" y="190987763"/>
          <a:ext cx="331805" cy="5200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263873</xdr:colOff>
      <xdr:row>224</xdr:row>
      <xdr:rowOff>61127</xdr:rowOff>
    </xdr:from>
    <xdr:to>
      <xdr:col>1</xdr:col>
      <xdr:colOff>607088</xdr:colOff>
      <xdr:row>224</xdr:row>
      <xdr:rowOff>599076</xdr:rowOff>
    </xdr:to>
    <xdr:pic>
      <xdr:nvPicPr>
        <xdr:cNvPr id="3433" name="图片 130" descr="KR503-1.png"/>
        <xdr:cNvPicPr>
          <a:picLocks noChangeAspect="1" noChangeArrowheads="1"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11648" y="191608877"/>
          <a:ext cx="343215" cy="537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216353</xdr:colOff>
      <xdr:row>150</xdr:row>
      <xdr:rowOff>64791</xdr:rowOff>
    </xdr:from>
    <xdr:to>
      <xdr:col>1</xdr:col>
      <xdr:colOff>644978</xdr:colOff>
      <xdr:row>150</xdr:row>
      <xdr:rowOff>655341</xdr:rowOff>
    </xdr:to>
    <xdr:pic>
      <xdr:nvPicPr>
        <xdr:cNvPr id="3434" name="图片 2"/>
        <xdr:cNvPicPr>
          <a:picLocks noChangeAspect="1" noChangeArrowheads="1"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64128" y="84065766"/>
          <a:ext cx="4286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198245</xdr:colOff>
      <xdr:row>151</xdr:row>
      <xdr:rowOff>108648</xdr:rowOff>
    </xdr:from>
    <xdr:to>
      <xdr:col>1</xdr:col>
      <xdr:colOff>636395</xdr:colOff>
      <xdr:row>151</xdr:row>
      <xdr:rowOff>613473</xdr:rowOff>
    </xdr:to>
    <xdr:pic>
      <xdr:nvPicPr>
        <xdr:cNvPr id="3435" name="图片 3"/>
        <xdr:cNvPicPr>
          <a:picLocks noChangeAspect="1" noChangeArrowheads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46020" y="84785898"/>
          <a:ext cx="4381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167787</xdr:colOff>
      <xdr:row>174</xdr:row>
      <xdr:rowOff>310557</xdr:rowOff>
    </xdr:from>
    <xdr:to>
      <xdr:col>1</xdr:col>
      <xdr:colOff>701292</xdr:colOff>
      <xdr:row>174</xdr:row>
      <xdr:rowOff>1386882</xdr:rowOff>
    </xdr:to>
    <xdr:pic>
      <xdr:nvPicPr>
        <xdr:cNvPr id="3436" name="图片 150" descr="MA300-1.png"/>
        <xdr:cNvPicPr>
          <a:picLocks noChangeAspect="1" noChangeArrowheads="1"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15562" y="126478707"/>
          <a:ext cx="53350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145805</xdr:colOff>
      <xdr:row>157</xdr:row>
      <xdr:rowOff>438359</xdr:rowOff>
    </xdr:from>
    <xdr:to>
      <xdr:col>1</xdr:col>
      <xdr:colOff>755405</xdr:colOff>
      <xdr:row>157</xdr:row>
      <xdr:rowOff>1086059</xdr:rowOff>
    </xdr:to>
    <xdr:pic>
      <xdr:nvPicPr>
        <xdr:cNvPr id="3437" name="图片 126" descr="X8-BT.png"/>
        <xdr:cNvPicPr>
          <a:picLocks noChangeAspect="1" noChangeArrowheads="1"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93580" y="93278534"/>
          <a:ext cx="6096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54429</xdr:colOff>
      <xdr:row>149</xdr:row>
      <xdr:rowOff>359123</xdr:rowOff>
    </xdr:from>
    <xdr:to>
      <xdr:col>1</xdr:col>
      <xdr:colOff>406854</xdr:colOff>
      <xdr:row>149</xdr:row>
      <xdr:rowOff>1025873</xdr:rowOff>
    </xdr:to>
    <xdr:pic>
      <xdr:nvPicPr>
        <xdr:cNvPr id="3438" name="图片 127" descr="ABC_4169副本"/>
        <xdr:cNvPicPr>
          <a:picLocks noChangeAspect="1" noChangeArrowheads="1"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02204" y="82978973"/>
          <a:ext cx="3524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438359</xdr:colOff>
      <xdr:row>149</xdr:row>
      <xdr:rowOff>399108</xdr:rowOff>
    </xdr:from>
    <xdr:to>
      <xdr:col>1</xdr:col>
      <xdr:colOff>771839</xdr:colOff>
      <xdr:row>149</xdr:row>
      <xdr:rowOff>1065858</xdr:rowOff>
    </xdr:to>
    <xdr:pic>
      <xdr:nvPicPr>
        <xdr:cNvPr id="3439" name="图片 128" descr="F22W-BioID指纹头02"/>
        <xdr:cNvPicPr>
          <a:picLocks noChangeAspect="1" noChangeArrowheads="1"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86134" y="83018958"/>
          <a:ext cx="33348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285855</xdr:colOff>
      <xdr:row>207</xdr:row>
      <xdr:rowOff>39147</xdr:rowOff>
    </xdr:from>
    <xdr:to>
      <xdr:col>1</xdr:col>
      <xdr:colOff>628022</xdr:colOff>
      <xdr:row>207</xdr:row>
      <xdr:rowOff>627139</xdr:rowOff>
    </xdr:to>
    <xdr:pic>
      <xdr:nvPicPr>
        <xdr:cNvPr id="3440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33630" y="176813622"/>
          <a:ext cx="342167" cy="5879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209655</xdr:colOff>
      <xdr:row>214</xdr:row>
      <xdr:rowOff>390421</xdr:rowOff>
    </xdr:from>
    <xdr:to>
      <xdr:col>1</xdr:col>
      <xdr:colOff>724005</xdr:colOff>
      <xdr:row>214</xdr:row>
      <xdr:rowOff>1333396</xdr:rowOff>
    </xdr:to>
    <xdr:pic>
      <xdr:nvPicPr>
        <xdr:cNvPr id="3441" name="图片 131" descr="KR500H.png"/>
        <xdr:cNvPicPr>
          <a:picLocks noChangeAspect="1" noChangeArrowheads="1"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57430" y="181984546"/>
          <a:ext cx="51435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157320</xdr:colOff>
      <xdr:row>216</xdr:row>
      <xdr:rowOff>332537</xdr:rowOff>
    </xdr:from>
    <xdr:to>
      <xdr:col>1</xdr:col>
      <xdr:colOff>767025</xdr:colOff>
      <xdr:row>216</xdr:row>
      <xdr:rowOff>1294562</xdr:rowOff>
    </xdr:to>
    <xdr:pic>
      <xdr:nvPicPr>
        <xdr:cNvPr id="3442" name="图片 132" descr="KR502H.png"/>
        <xdr:cNvPicPr>
          <a:picLocks noChangeAspect="1" noChangeArrowheads="1"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05095" y="185450912"/>
          <a:ext cx="60970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137327</xdr:colOff>
      <xdr:row>215</xdr:row>
      <xdr:rowOff>401934</xdr:rowOff>
    </xdr:from>
    <xdr:to>
      <xdr:col>1</xdr:col>
      <xdr:colOff>747032</xdr:colOff>
      <xdr:row>215</xdr:row>
      <xdr:rowOff>1335384</xdr:rowOff>
    </xdr:to>
    <xdr:pic>
      <xdr:nvPicPr>
        <xdr:cNvPr id="3443" name="图片 133" descr="KR503H.png"/>
        <xdr:cNvPicPr>
          <a:picLocks noChangeAspect="1" noChangeArrowheads="1"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85102" y="183758184"/>
          <a:ext cx="60970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167786</xdr:colOff>
      <xdr:row>147</xdr:row>
      <xdr:rowOff>187767</xdr:rowOff>
    </xdr:from>
    <xdr:to>
      <xdr:col>1</xdr:col>
      <xdr:colOff>672611</xdr:colOff>
      <xdr:row>147</xdr:row>
      <xdr:rowOff>1264092</xdr:rowOff>
    </xdr:to>
    <xdr:pic>
      <xdr:nvPicPr>
        <xdr:cNvPr id="3444" name="图片 1"/>
        <xdr:cNvPicPr>
          <a:picLocks noChangeAspect="1" noChangeArrowheads="1"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7953" y="75604600"/>
          <a:ext cx="5048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245871</xdr:colOff>
      <xdr:row>146</xdr:row>
      <xdr:rowOff>129105</xdr:rowOff>
    </xdr:from>
    <xdr:to>
      <xdr:col>1</xdr:col>
      <xdr:colOff>626871</xdr:colOff>
      <xdr:row>146</xdr:row>
      <xdr:rowOff>1186380</xdr:rowOff>
    </xdr:to>
    <xdr:pic>
      <xdr:nvPicPr>
        <xdr:cNvPr id="3445" name="图片 1"/>
        <xdr:cNvPicPr>
          <a:picLocks noChangeAspect="1" noChangeArrowheads="1"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56038" y="74307688"/>
          <a:ext cx="38100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104042</xdr:colOff>
      <xdr:row>181</xdr:row>
      <xdr:rowOff>569721</xdr:rowOff>
    </xdr:from>
    <xdr:to>
      <xdr:col>1</xdr:col>
      <xdr:colOff>751847</xdr:colOff>
      <xdr:row>181</xdr:row>
      <xdr:rowOff>1207896</xdr:rowOff>
    </xdr:to>
    <xdr:pic>
      <xdr:nvPicPr>
        <xdr:cNvPr id="3450" name="图片 7"/>
        <xdr:cNvPicPr>
          <a:picLocks noChangeAspect="1" noChangeArrowheads="1"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1817" y="153884121"/>
          <a:ext cx="64780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690824</xdr:colOff>
      <xdr:row>146</xdr:row>
      <xdr:rowOff>0</xdr:rowOff>
    </xdr:from>
    <xdr:ext cx="19046" cy="9528"/>
    <xdr:pic>
      <xdr:nvPicPr>
        <xdr:cNvPr id="3451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63199" y="78366048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146</xdr:row>
      <xdr:rowOff>0</xdr:rowOff>
    </xdr:from>
    <xdr:ext cx="19046" cy="9528"/>
    <xdr:pic>
      <xdr:nvPicPr>
        <xdr:cNvPr id="3452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774763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146</xdr:row>
      <xdr:rowOff>0</xdr:rowOff>
    </xdr:from>
    <xdr:ext cx="19046" cy="9528"/>
    <xdr:pic>
      <xdr:nvPicPr>
        <xdr:cNvPr id="3453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785050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146</xdr:row>
      <xdr:rowOff>0</xdr:rowOff>
    </xdr:from>
    <xdr:ext cx="19046" cy="9528"/>
    <xdr:pic>
      <xdr:nvPicPr>
        <xdr:cNvPr id="3454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795337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147</xdr:row>
      <xdr:rowOff>460549</xdr:rowOff>
    </xdr:from>
    <xdr:ext cx="19046" cy="9528"/>
    <xdr:pic>
      <xdr:nvPicPr>
        <xdr:cNvPr id="3455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8137542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149</xdr:row>
      <xdr:rowOff>460549</xdr:rowOff>
    </xdr:from>
    <xdr:ext cx="19046" cy="9528"/>
    <xdr:pic>
      <xdr:nvPicPr>
        <xdr:cNvPr id="3456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83080399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150</xdr:row>
      <xdr:rowOff>460549</xdr:rowOff>
    </xdr:from>
    <xdr:ext cx="19046" cy="9528"/>
    <xdr:pic>
      <xdr:nvPicPr>
        <xdr:cNvPr id="3457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8446152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151</xdr:row>
      <xdr:rowOff>460549</xdr:rowOff>
    </xdr:from>
    <xdr:ext cx="19046" cy="9528"/>
    <xdr:pic>
      <xdr:nvPicPr>
        <xdr:cNvPr id="3458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85137799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152</xdr:row>
      <xdr:rowOff>460549</xdr:rowOff>
    </xdr:from>
    <xdr:ext cx="19046" cy="9528"/>
    <xdr:pic>
      <xdr:nvPicPr>
        <xdr:cNvPr id="3459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8581407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153</xdr:row>
      <xdr:rowOff>460549</xdr:rowOff>
    </xdr:from>
    <xdr:ext cx="19046" cy="9528"/>
    <xdr:pic>
      <xdr:nvPicPr>
        <xdr:cNvPr id="3460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8815722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154</xdr:row>
      <xdr:rowOff>460549</xdr:rowOff>
    </xdr:from>
    <xdr:ext cx="19046" cy="9528"/>
    <xdr:pic>
      <xdr:nvPicPr>
        <xdr:cNvPr id="3461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89443099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155</xdr:row>
      <xdr:rowOff>460549</xdr:rowOff>
    </xdr:from>
    <xdr:ext cx="19046" cy="9528"/>
    <xdr:pic>
      <xdr:nvPicPr>
        <xdr:cNvPr id="3462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9072897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156</xdr:row>
      <xdr:rowOff>460549</xdr:rowOff>
    </xdr:from>
    <xdr:ext cx="19046" cy="9528"/>
    <xdr:pic>
      <xdr:nvPicPr>
        <xdr:cNvPr id="3463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92014849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157</xdr:row>
      <xdr:rowOff>460549</xdr:rowOff>
    </xdr:from>
    <xdr:ext cx="19046" cy="9528"/>
    <xdr:pic>
      <xdr:nvPicPr>
        <xdr:cNvPr id="3464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9330072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158</xdr:row>
      <xdr:rowOff>460549</xdr:rowOff>
    </xdr:from>
    <xdr:ext cx="19046" cy="9528"/>
    <xdr:pic>
      <xdr:nvPicPr>
        <xdr:cNvPr id="3465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9482472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159</xdr:row>
      <xdr:rowOff>460549</xdr:rowOff>
    </xdr:from>
    <xdr:ext cx="19046" cy="9528"/>
    <xdr:pic>
      <xdr:nvPicPr>
        <xdr:cNvPr id="3466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9690117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160</xdr:row>
      <xdr:rowOff>460549</xdr:rowOff>
    </xdr:from>
    <xdr:ext cx="19046" cy="9528"/>
    <xdr:pic>
      <xdr:nvPicPr>
        <xdr:cNvPr id="3467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99158599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161</xdr:row>
      <xdr:rowOff>460549</xdr:rowOff>
    </xdr:from>
    <xdr:ext cx="19046" cy="9528"/>
    <xdr:pic>
      <xdr:nvPicPr>
        <xdr:cNvPr id="3468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101825599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162</xdr:row>
      <xdr:rowOff>460549</xdr:rowOff>
    </xdr:from>
    <xdr:ext cx="19046" cy="9528"/>
    <xdr:pic>
      <xdr:nvPicPr>
        <xdr:cNvPr id="3469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10415922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163</xdr:row>
      <xdr:rowOff>0</xdr:rowOff>
    </xdr:from>
    <xdr:ext cx="19046" cy="9528"/>
    <xdr:pic>
      <xdr:nvPicPr>
        <xdr:cNvPr id="3470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105864199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163</xdr:row>
      <xdr:rowOff>460549</xdr:rowOff>
    </xdr:from>
    <xdr:ext cx="19046" cy="9528"/>
    <xdr:pic>
      <xdr:nvPicPr>
        <xdr:cNvPr id="3471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10756917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164</xdr:row>
      <xdr:rowOff>460549</xdr:rowOff>
    </xdr:from>
    <xdr:ext cx="19046" cy="9528"/>
    <xdr:pic>
      <xdr:nvPicPr>
        <xdr:cNvPr id="3472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10882647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165</xdr:row>
      <xdr:rowOff>460549</xdr:rowOff>
    </xdr:from>
    <xdr:ext cx="19046" cy="9528"/>
    <xdr:pic>
      <xdr:nvPicPr>
        <xdr:cNvPr id="3473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11010282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166</xdr:row>
      <xdr:rowOff>460549</xdr:rowOff>
    </xdr:from>
    <xdr:ext cx="19046" cy="9528"/>
    <xdr:pic>
      <xdr:nvPicPr>
        <xdr:cNvPr id="3474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11170302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167</xdr:row>
      <xdr:rowOff>460549</xdr:rowOff>
    </xdr:from>
    <xdr:ext cx="19046" cy="9528"/>
    <xdr:pic>
      <xdr:nvPicPr>
        <xdr:cNvPr id="3475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113122249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168</xdr:row>
      <xdr:rowOff>460549</xdr:rowOff>
    </xdr:from>
    <xdr:ext cx="19046" cy="9528"/>
    <xdr:pic>
      <xdr:nvPicPr>
        <xdr:cNvPr id="3476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11465577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169</xdr:row>
      <xdr:rowOff>0</xdr:rowOff>
    </xdr:from>
    <xdr:ext cx="19046" cy="9528"/>
    <xdr:pic>
      <xdr:nvPicPr>
        <xdr:cNvPr id="3477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11589402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169</xdr:row>
      <xdr:rowOff>0</xdr:rowOff>
    </xdr:from>
    <xdr:ext cx="19046" cy="9528"/>
    <xdr:pic>
      <xdr:nvPicPr>
        <xdr:cNvPr id="3478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11755137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169</xdr:row>
      <xdr:rowOff>460549</xdr:rowOff>
    </xdr:from>
    <xdr:ext cx="19046" cy="9528"/>
    <xdr:pic>
      <xdr:nvPicPr>
        <xdr:cNvPr id="3479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11917062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170</xdr:row>
      <xdr:rowOff>460549</xdr:rowOff>
    </xdr:from>
    <xdr:ext cx="19046" cy="9528"/>
    <xdr:pic>
      <xdr:nvPicPr>
        <xdr:cNvPr id="3480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120456499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171</xdr:row>
      <xdr:rowOff>460549</xdr:rowOff>
    </xdr:from>
    <xdr:ext cx="19046" cy="9528"/>
    <xdr:pic>
      <xdr:nvPicPr>
        <xdr:cNvPr id="3481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12223767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172</xdr:row>
      <xdr:rowOff>460549</xdr:rowOff>
    </xdr:from>
    <xdr:ext cx="19046" cy="9528"/>
    <xdr:pic>
      <xdr:nvPicPr>
        <xdr:cNvPr id="3482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12366642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173</xdr:row>
      <xdr:rowOff>460549</xdr:rowOff>
    </xdr:from>
    <xdr:ext cx="19046" cy="9528"/>
    <xdr:pic>
      <xdr:nvPicPr>
        <xdr:cNvPr id="3483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125066599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174</xdr:row>
      <xdr:rowOff>460549</xdr:rowOff>
    </xdr:from>
    <xdr:ext cx="19046" cy="9528"/>
    <xdr:pic>
      <xdr:nvPicPr>
        <xdr:cNvPr id="3484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126628699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175</xdr:row>
      <xdr:rowOff>460549</xdr:rowOff>
    </xdr:from>
    <xdr:ext cx="19046" cy="9528"/>
    <xdr:pic>
      <xdr:nvPicPr>
        <xdr:cNvPr id="3485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128419399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176</xdr:row>
      <xdr:rowOff>0</xdr:rowOff>
    </xdr:from>
    <xdr:ext cx="19046" cy="9528"/>
    <xdr:pic>
      <xdr:nvPicPr>
        <xdr:cNvPr id="3486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12981957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176</xdr:row>
      <xdr:rowOff>0</xdr:rowOff>
    </xdr:from>
    <xdr:ext cx="19046" cy="9528"/>
    <xdr:pic>
      <xdr:nvPicPr>
        <xdr:cNvPr id="3487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131219749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176</xdr:row>
      <xdr:rowOff>0</xdr:rowOff>
    </xdr:from>
    <xdr:ext cx="19046" cy="9528"/>
    <xdr:pic>
      <xdr:nvPicPr>
        <xdr:cNvPr id="3488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13239132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176</xdr:row>
      <xdr:rowOff>0</xdr:rowOff>
    </xdr:from>
    <xdr:ext cx="19046" cy="9528"/>
    <xdr:pic>
      <xdr:nvPicPr>
        <xdr:cNvPr id="3489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13349622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176</xdr:row>
      <xdr:rowOff>0</xdr:rowOff>
    </xdr:from>
    <xdr:ext cx="19046" cy="9528"/>
    <xdr:pic>
      <xdr:nvPicPr>
        <xdr:cNvPr id="3490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13460112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176</xdr:row>
      <xdr:rowOff>0</xdr:rowOff>
    </xdr:from>
    <xdr:ext cx="19046" cy="9528"/>
    <xdr:pic>
      <xdr:nvPicPr>
        <xdr:cNvPr id="3491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135848899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176</xdr:row>
      <xdr:rowOff>0</xdr:rowOff>
    </xdr:from>
    <xdr:ext cx="19046" cy="9528"/>
    <xdr:pic>
      <xdr:nvPicPr>
        <xdr:cNvPr id="3492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13709667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176</xdr:row>
      <xdr:rowOff>460549</xdr:rowOff>
    </xdr:from>
    <xdr:ext cx="19046" cy="9528"/>
    <xdr:pic>
      <xdr:nvPicPr>
        <xdr:cNvPr id="3493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138344449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177</xdr:row>
      <xdr:rowOff>0</xdr:rowOff>
    </xdr:from>
    <xdr:ext cx="19046" cy="9528"/>
    <xdr:pic>
      <xdr:nvPicPr>
        <xdr:cNvPr id="3494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13959222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177</xdr:row>
      <xdr:rowOff>460549</xdr:rowOff>
    </xdr:from>
    <xdr:ext cx="19046" cy="9528"/>
    <xdr:pic>
      <xdr:nvPicPr>
        <xdr:cNvPr id="3495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140649499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178</xdr:row>
      <xdr:rowOff>0</xdr:rowOff>
    </xdr:from>
    <xdr:ext cx="19046" cy="9528"/>
    <xdr:pic>
      <xdr:nvPicPr>
        <xdr:cNvPr id="3496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141887749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178</xdr:row>
      <xdr:rowOff>0</xdr:rowOff>
    </xdr:from>
    <xdr:ext cx="19046" cy="9528"/>
    <xdr:pic>
      <xdr:nvPicPr>
        <xdr:cNvPr id="3497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142916449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178</xdr:row>
      <xdr:rowOff>0</xdr:rowOff>
    </xdr:from>
    <xdr:ext cx="19046" cy="9528"/>
    <xdr:pic>
      <xdr:nvPicPr>
        <xdr:cNvPr id="3498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143945149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178</xdr:row>
      <xdr:rowOff>460549</xdr:rowOff>
    </xdr:from>
    <xdr:ext cx="19046" cy="9528"/>
    <xdr:pic>
      <xdr:nvPicPr>
        <xdr:cNvPr id="3499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144973849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179</xdr:row>
      <xdr:rowOff>0</xdr:rowOff>
    </xdr:from>
    <xdr:ext cx="19046" cy="9528"/>
    <xdr:pic>
      <xdr:nvPicPr>
        <xdr:cNvPr id="3500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146002549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179</xdr:row>
      <xdr:rowOff>460549</xdr:rowOff>
    </xdr:from>
    <xdr:ext cx="19046" cy="9528"/>
    <xdr:pic>
      <xdr:nvPicPr>
        <xdr:cNvPr id="3501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146745499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180</xdr:row>
      <xdr:rowOff>460549</xdr:rowOff>
    </xdr:from>
    <xdr:ext cx="19046" cy="9528"/>
    <xdr:pic>
      <xdr:nvPicPr>
        <xdr:cNvPr id="3502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147488449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181</xdr:row>
      <xdr:rowOff>0</xdr:rowOff>
    </xdr:from>
    <xdr:ext cx="19046" cy="9528"/>
    <xdr:pic>
      <xdr:nvPicPr>
        <xdr:cNvPr id="3503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148440949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181</xdr:row>
      <xdr:rowOff>0</xdr:rowOff>
    </xdr:from>
    <xdr:ext cx="19046" cy="9528"/>
    <xdr:pic>
      <xdr:nvPicPr>
        <xdr:cNvPr id="3504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149393449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181</xdr:row>
      <xdr:rowOff>0</xdr:rowOff>
    </xdr:from>
    <xdr:ext cx="19046" cy="9528"/>
    <xdr:pic>
      <xdr:nvPicPr>
        <xdr:cNvPr id="3505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150345949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181</xdr:row>
      <xdr:rowOff>0</xdr:rowOff>
    </xdr:from>
    <xdr:ext cx="19046" cy="9528"/>
    <xdr:pic>
      <xdr:nvPicPr>
        <xdr:cNvPr id="3506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151298449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181</xdr:row>
      <xdr:rowOff>0</xdr:rowOff>
    </xdr:from>
    <xdr:ext cx="19046" cy="9528"/>
    <xdr:pic>
      <xdr:nvPicPr>
        <xdr:cNvPr id="3507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152536699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181</xdr:row>
      <xdr:rowOff>460549</xdr:rowOff>
    </xdr:from>
    <xdr:ext cx="19046" cy="9528"/>
    <xdr:pic>
      <xdr:nvPicPr>
        <xdr:cNvPr id="3508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153774949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182</xdr:row>
      <xdr:rowOff>460549</xdr:rowOff>
    </xdr:from>
    <xdr:ext cx="19046" cy="9528"/>
    <xdr:pic>
      <xdr:nvPicPr>
        <xdr:cNvPr id="3509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15542277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183</xdr:row>
      <xdr:rowOff>460549</xdr:rowOff>
    </xdr:from>
    <xdr:ext cx="19046" cy="9528"/>
    <xdr:pic>
      <xdr:nvPicPr>
        <xdr:cNvPr id="3510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15614667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184</xdr:row>
      <xdr:rowOff>460549</xdr:rowOff>
    </xdr:from>
    <xdr:ext cx="19046" cy="9528"/>
    <xdr:pic>
      <xdr:nvPicPr>
        <xdr:cNvPr id="3511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15757542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185</xdr:row>
      <xdr:rowOff>460549</xdr:rowOff>
    </xdr:from>
    <xdr:ext cx="19046" cy="9528"/>
    <xdr:pic>
      <xdr:nvPicPr>
        <xdr:cNvPr id="3512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15900417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186</xdr:row>
      <xdr:rowOff>460549</xdr:rowOff>
    </xdr:from>
    <xdr:ext cx="19046" cy="9528"/>
    <xdr:pic>
      <xdr:nvPicPr>
        <xdr:cNvPr id="3513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16043292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187</xdr:row>
      <xdr:rowOff>460549</xdr:rowOff>
    </xdr:from>
    <xdr:ext cx="19046" cy="9528"/>
    <xdr:pic>
      <xdr:nvPicPr>
        <xdr:cNvPr id="3514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16186167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188</xdr:row>
      <xdr:rowOff>460549</xdr:rowOff>
    </xdr:from>
    <xdr:ext cx="19046" cy="9528"/>
    <xdr:pic>
      <xdr:nvPicPr>
        <xdr:cNvPr id="3515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16329042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189</xdr:row>
      <xdr:rowOff>460549</xdr:rowOff>
    </xdr:from>
    <xdr:ext cx="19046" cy="9528"/>
    <xdr:pic>
      <xdr:nvPicPr>
        <xdr:cNvPr id="3516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16471917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190</xdr:row>
      <xdr:rowOff>460549</xdr:rowOff>
    </xdr:from>
    <xdr:ext cx="19046" cy="9528"/>
    <xdr:pic>
      <xdr:nvPicPr>
        <xdr:cNvPr id="3517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16538592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191</xdr:row>
      <xdr:rowOff>460549</xdr:rowOff>
    </xdr:from>
    <xdr:ext cx="19046" cy="9528"/>
    <xdr:pic>
      <xdr:nvPicPr>
        <xdr:cNvPr id="3518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16605267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192</xdr:row>
      <xdr:rowOff>460549</xdr:rowOff>
    </xdr:from>
    <xdr:ext cx="19046" cy="9528"/>
    <xdr:pic>
      <xdr:nvPicPr>
        <xdr:cNvPr id="3519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16671942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193</xdr:row>
      <xdr:rowOff>460549</xdr:rowOff>
    </xdr:from>
    <xdr:ext cx="19046" cy="9528"/>
    <xdr:pic>
      <xdr:nvPicPr>
        <xdr:cNvPr id="3520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16738617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194</xdr:row>
      <xdr:rowOff>460549</xdr:rowOff>
    </xdr:from>
    <xdr:ext cx="19046" cy="9528"/>
    <xdr:pic>
      <xdr:nvPicPr>
        <xdr:cNvPr id="3521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16805292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195</xdr:row>
      <xdr:rowOff>460549</xdr:rowOff>
    </xdr:from>
    <xdr:ext cx="19046" cy="9528"/>
    <xdr:pic>
      <xdr:nvPicPr>
        <xdr:cNvPr id="3522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16871967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196</xdr:row>
      <xdr:rowOff>460549</xdr:rowOff>
    </xdr:from>
    <xdr:ext cx="19046" cy="9528"/>
    <xdr:pic>
      <xdr:nvPicPr>
        <xdr:cNvPr id="3523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16938642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197</xdr:row>
      <xdr:rowOff>460549</xdr:rowOff>
    </xdr:from>
    <xdr:ext cx="19046" cy="9528"/>
    <xdr:pic>
      <xdr:nvPicPr>
        <xdr:cNvPr id="3524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17005317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198</xdr:row>
      <xdr:rowOff>460549</xdr:rowOff>
    </xdr:from>
    <xdr:ext cx="19046" cy="9528"/>
    <xdr:pic>
      <xdr:nvPicPr>
        <xdr:cNvPr id="3525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17071992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199</xdr:row>
      <xdr:rowOff>460549</xdr:rowOff>
    </xdr:from>
    <xdr:ext cx="19046" cy="9528"/>
    <xdr:pic>
      <xdr:nvPicPr>
        <xdr:cNvPr id="3526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17138667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200</xdr:row>
      <xdr:rowOff>460549</xdr:rowOff>
    </xdr:from>
    <xdr:ext cx="19046" cy="9528"/>
    <xdr:pic>
      <xdr:nvPicPr>
        <xdr:cNvPr id="3527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17256777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201</xdr:row>
      <xdr:rowOff>460549</xdr:rowOff>
    </xdr:from>
    <xdr:ext cx="19046" cy="9528"/>
    <xdr:pic>
      <xdr:nvPicPr>
        <xdr:cNvPr id="3528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17323452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202</xdr:row>
      <xdr:rowOff>460549</xdr:rowOff>
    </xdr:from>
    <xdr:ext cx="19046" cy="9528"/>
    <xdr:pic>
      <xdr:nvPicPr>
        <xdr:cNvPr id="3529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17390127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203</xdr:row>
      <xdr:rowOff>460549</xdr:rowOff>
    </xdr:from>
    <xdr:ext cx="19046" cy="9528"/>
    <xdr:pic>
      <xdr:nvPicPr>
        <xdr:cNvPr id="3530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17456802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204</xdr:row>
      <xdr:rowOff>460549</xdr:rowOff>
    </xdr:from>
    <xdr:ext cx="19046" cy="9528"/>
    <xdr:pic>
      <xdr:nvPicPr>
        <xdr:cNvPr id="3531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17523477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205</xdr:row>
      <xdr:rowOff>460549</xdr:rowOff>
    </xdr:from>
    <xdr:ext cx="19046" cy="9528"/>
    <xdr:pic>
      <xdr:nvPicPr>
        <xdr:cNvPr id="3532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17590152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206</xdr:row>
      <xdr:rowOff>460549</xdr:rowOff>
    </xdr:from>
    <xdr:ext cx="19046" cy="9528"/>
    <xdr:pic>
      <xdr:nvPicPr>
        <xdr:cNvPr id="3533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17656827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207</xdr:row>
      <xdr:rowOff>460549</xdr:rowOff>
    </xdr:from>
    <xdr:ext cx="19046" cy="9528"/>
    <xdr:pic>
      <xdr:nvPicPr>
        <xdr:cNvPr id="3534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17723502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208</xdr:row>
      <xdr:rowOff>460549</xdr:rowOff>
    </xdr:from>
    <xdr:ext cx="19046" cy="9528"/>
    <xdr:pic>
      <xdr:nvPicPr>
        <xdr:cNvPr id="3535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17790177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209</xdr:row>
      <xdr:rowOff>460549</xdr:rowOff>
    </xdr:from>
    <xdr:ext cx="19046" cy="9528"/>
    <xdr:pic>
      <xdr:nvPicPr>
        <xdr:cNvPr id="3536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17856852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210</xdr:row>
      <xdr:rowOff>460549</xdr:rowOff>
    </xdr:from>
    <xdr:ext cx="19046" cy="9528"/>
    <xdr:pic>
      <xdr:nvPicPr>
        <xdr:cNvPr id="3537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17923527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211</xdr:row>
      <xdr:rowOff>460549</xdr:rowOff>
    </xdr:from>
    <xdr:ext cx="19046" cy="9528"/>
    <xdr:pic>
      <xdr:nvPicPr>
        <xdr:cNvPr id="3538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17990202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212</xdr:row>
      <xdr:rowOff>460549</xdr:rowOff>
    </xdr:from>
    <xdr:ext cx="19046" cy="9528"/>
    <xdr:pic>
      <xdr:nvPicPr>
        <xdr:cNvPr id="3539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18056877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213</xdr:row>
      <xdr:rowOff>460549</xdr:rowOff>
    </xdr:from>
    <xdr:ext cx="19046" cy="9528"/>
    <xdr:pic>
      <xdr:nvPicPr>
        <xdr:cNvPr id="3540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18138792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214</xdr:row>
      <xdr:rowOff>460549</xdr:rowOff>
    </xdr:from>
    <xdr:ext cx="19046" cy="9528"/>
    <xdr:pic>
      <xdr:nvPicPr>
        <xdr:cNvPr id="3541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18205467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215</xdr:row>
      <xdr:rowOff>460549</xdr:rowOff>
    </xdr:from>
    <xdr:ext cx="19046" cy="9528"/>
    <xdr:pic>
      <xdr:nvPicPr>
        <xdr:cNvPr id="3542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183816799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216</xdr:row>
      <xdr:rowOff>460549</xdr:rowOff>
    </xdr:from>
    <xdr:ext cx="19046" cy="9528"/>
    <xdr:pic>
      <xdr:nvPicPr>
        <xdr:cNvPr id="3543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18557892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217</xdr:row>
      <xdr:rowOff>460549</xdr:rowOff>
    </xdr:from>
    <xdr:ext cx="19046" cy="9528"/>
    <xdr:pic>
      <xdr:nvPicPr>
        <xdr:cNvPr id="3544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187341049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218</xdr:row>
      <xdr:rowOff>460549</xdr:rowOff>
    </xdr:from>
    <xdr:ext cx="19046" cy="9528"/>
    <xdr:pic>
      <xdr:nvPicPr>
        <xdr:cNvPr id="3545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188007799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219</xdr:row>
      <xdr:rowOff>460549</xdr:rowOff>
    </xdr:from>
    <xdr:ext cx="19046" cy="9528"/>
    <xdr:pic>
      <xdr:nvPicPr>
        <xdr:cNvPr id="3546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188674549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220</xdr:row>
      <xdr:rowOff>460549</xdr:rowOff>
    </xdr:from>
    <xdr:ext cx="19046" cy="9528"/>
    <xdr:pic>
      <xdr:nvPicPr>
        <xdr:cNvPr id="3547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189341299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221</xdr:row>
      <xdr:rowOff>460549</xdr:rowOff>
    </xdr:from>
    <xdr:ext cx="19046" cy="9528"/>
    <xdr:pic>
      <xdr:nvPicPr>
        <xdr:cNvPr id="3548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190008049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222</xdr:row>
      <xdr:rowOff>460549</xdr:rowOff>
    </xdr:from>
    <xdr:ext cx="19046" cy="9528"/>
    <xdr:pic>
      <xdr:nvPicPr>
        <xdr:cNvPr id="3549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190674799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223</xdr:row>
      <xdr:rowOff>460549</xdr:rowOff>
    </xdr:from>
    <xdr:ext cx="19046" cy="9528"/>
    <xdr:pic>
      <xdr:nvPicPr>
        <xdr:cNvPr id="3550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191341549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224</xdr:row>
      <xdr:rowOff>460549</xdr:rowOff>
    </xdr:from>
    <xdr:ext cx="19046" cy="9528"/>
    <xdr:pic>
      <xdr:nvPicPr>
        <xdr:cNvPr id="3551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192008299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225</xdr:row>
      <xdr:rowOff>460549</xdr:rowOff>
    </xdr:from>
    <xdr:ext cx="19046" cy="9528"/>
    <xdr:pic>
      <xdr:nvPicPr>
        <xdr:cNvPr id="3552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192675049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226</xdr:row>
      <xdr:rowOff>460549</xdr:rowOff>
    </xdr:from>
    <xdr:ext cx="19046" cy="9528"/>
    <xdr:pic>
      <xdr:nvPicPr>
        <xdr:cNvPr id="3553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193341799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227</xdr:row>
      <xdr:rowOff>460549</xdr:rowOff>
    </xdr:from>
    <xdr:ext cx="19046" cy="9528"/>
    <xdr:pic>
      <xdr:nvPicPr>
        <xdr:cNvPr id="3554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194008549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228</xdr:row>
      <xdr:rowOff>460549</xdr:rowOff>
    </xdr:from>
    <xdr:ext cx="19046" cy="9528"/>
    <xdr:pic>
      <xdr:nvPicPr>
        <xdr:cNvPr id="3555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194675299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229</xdr:row>
      <xdr:rowOff>460549</xdr:rowOff>
    </xdr:from>
    <xdr:ext cx="19046" cy="9528"/>
    <xdr:pic>
      <xdr:nvPicPr>
        <xdr:cNvPr id="3556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195342049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230</xdr:row>
      <xdr:rowOff>460549</xdr:rowOff>
    </xdr:from>
    <xdr:ext cx="19046" cy="9528"/>
    <xdr:pic>
      <xdr:nvPicPr>
        <xdr:cNvPr id="3557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196008799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231</xdr:row>
      <xdr:rowOff>460549</xdr:rowOff>
    </xdr:from>
    <xdr:ext cx="19046" cy="9528"/>
    <xdr:pic>
      <xdr:nvPicPr>
        <xdr:cNvPr id="3558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196675549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232</xdr:row>
      <xdr:rowOff>460549</xdr:rowOff>
    </xdr:from>
    <xdr:ext cx="19046" cy="9528"/>
    <xdr:pic>
      <xdr:nvPicPr>
        <xdr:cNvPr id="3559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197342299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233</xdr:row>
      <xdr:rowOff>460549</xdr:rowOff>
    </xdr:from>
    <xdr:ext cx="19046" cy="9528"/>
    <xdr:pic>
      <xdr:nvPicPr>
        <xdr:cNvPr id="3560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198009049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234</xdr:row>
      <xdr:rowOff>460549</xdr:rowOff>
    </xdr:from>
    <xdr:ext cx="19046" cy="9528"/>
    <xdr:pic>
      <xdr:nvPicPr>
        <xdr:cNvPr id="3561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198675799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235</xdr:row>
      <xdr:rowOff>460549</xdr:rowOff>
    </xdr:from>
    <xdr:ext cx="19046" cy="9528"/>
    <xdr:pic>
      <xdr:nvPicPr>
        <xdr:cNvPr id="3562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199342549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236</xdr:row>
      <xdr:rowOff>460549</xdr:rowOff>
    </xdr:from>
    <xdr:ext cx="19046" cy="9528"/>
    <xdr:pic>
      <xdr:nvPicPr>
        <xdr:cNvPr id="3563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200009299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237</xdr:row>
      <xdr:rowOff>460549</xdr:rowOff>
    </xdr:from>
    <xdr:ext cx="19046" cy="9528"/>
    <xdr:pic>
      <xdr:nvPicPr>
        <xdr:cNvPr id="3564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200676049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238</xdr:row>
      <xdr:rowOff>460549</xdr:rowOff>
    </xdr:from>
    <xdr:ext cx="19046" cy="9528"/>
    <xdr:pic>
      <xdr:nvPicPr>
        <xdr:cNvPr id="3565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201342799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239</xdr:row>
      <xdr:rowOff>460549</xdr:rowOff>
    </xdr:from>
    <xdr:ext cx="19046" cy="9528"/>
    <xdr:pic>
      <xdr:nvPicPr>
        <xdr:cNvPr id="3566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202009549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240</xdr:row>
      <xdr:rowOff>460549</xdr:rowOff>
    </xdr:from>
    <xdr:ext cx="19046" cy="9528"/>
    <xdr:pic>
      <xdr:nvPicPr>
        <xdr:cNvPr id="3567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202676299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241</xdr:row>
      <xdr:rowOff>460549</xdr:rowOff>
    </xdr:from>
    <xdr:ext cx="19046" cy="9528"/>
    <xdr:pic>
      <xdr:nvPicPr>
        <xdr:cNvPr id="3568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203343049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68</xdr:row>
      <xdr:rowOff>0</xdr:rowOff>
    </xdr:from>
    <xdr:ext cx="19046" cy="9528"/>
    <xdr:pic>
      <xdr:nvPicPr>
        <xdr:cNvPr id="3569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16954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130</xdr:row>
      <xdr:rowOff>460549</xdr:rowOff>
    </xdr:from>
    <xdr:ext cx="19046" cy="9528"/>
    <xdr:pic>
      <xdr:nvPicPr>
        <xdr:cNvPr id="3570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6956442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131</xdr:row>
      <xdr:rowOff>460549</xdr:rowOff>
    </xdr:from>
    <xdr:ext cx="19046" cy="9528"/>
    <xdr:pic>
      <xdr:nvPicPr>
        <xdr:cNvPr id="3571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7002162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132</xdr:row>
      <xdr:rowOff>460549</xdr:rowOff>
    </xdr:from>
    <xdr:ext cx="19046" cy="9528"/>
    <xdr:pic>
      <xdr:nvPicPr>
        <xdr:cNvPr id="3572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7057407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133</xdr:row>
      <xdr:rowOff>460549</xdr:rowOff>
    </xdr:from>
    <xdr:ext cx="19046" cy="9528"/>
    <xdr:pic>
      <xdr:nvPicPr>
        <xdr:cNvPr id="3573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7112652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134</xdr:row>
      <xdr:rowOff>460549</xdr:rowOff>
    </xdr:from>
    <xdr:ext cx="19046" cy="9528"/>
    <xdr:pic>
      <xdr:nvPicPr>
        <xdr:cNvPr id="3574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7167897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135</xdr:row>
      <xdr:rowOff>460549</xdr:rowOff>
    </xdr:from>
    <xdr:ext cx="19046" cy="9528"/>
    <xdr:pic>
      <xdr:nvPicPr>
        <xdr:cNvPr id="3575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7223142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136</xdr:row>
      <xdr:rowOff>460549</xdr:rowOff>
    </xdr:from>
    <xdr:ext cx="19046" cy="9528"/>
    <xdr:pic>
      <xdr:nvPicPr>
        <xdr:cNvPr id="3576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7278387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137</xdr:row>
      <xdr:rowOff>460549</xdr:rowOff>
    </xdr:from>
    <xdr:ext cx="19046" cy="9528"/>
    <xdr:pic>
      <xdr:nvPicPr>
        <xdr:cNvPr id="3577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7333632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138</xdr:row>
      <xdr:rowOff>460549</xdr:rowOff>
    </xdr:from>
    <xdr:ext cx="19046" cy="9528"/>
    <xdr:pic>
      <xdr:nvPicPr>
        <xdr:cNvPr id="3578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7388877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139</xdr:row>
      <xdr:rowOff>460549</xdr:rowOff>
    </xdr:from>
    <xdr:ext cx="19046" cy="9528"/>
    <xdr:pic>
      <xdr:nvPicPr>
        <xdr:cNvPr id="3579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7444122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140</xdr:row>
      <xdr:rowOff>460549</xdr:rowOff>
    </xdr:from>
    <xdr:ext cx="19046" cy="9528"/>
    <xdr:pic>
      <xdr:nvPicPr>
        <xdr:cNvPr id="3580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7499367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141</xdr:row>
      <xdr:rowOff>460549</xdr:rowOff>
    </xdr:from>
    <xdr:ext cx="19046" cy="9528"/>
    <xdr:pic>
      <xdr:nvPicPr>
        <xdr:cNvPr id="3581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7554612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142</xdr:row>
      <xdr:rowOff>460549</xdr:rowOff>
    </xdr:from>
    <xdr:ext cx="19046" cy="9528"/>
    <xdr:pic>
      <xdr:nvPicPr>
        <xdr:cNvPr id="3582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7609857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68</xdr:row>
      <xdr:rowOff>0</xdr:rowOff>
    </xdr:from>
    <xdr:ext cx="19046" cy="9528"/>
    <xdr:pic>
      <xdr:nvPicPr>
        <xdr:cNvPr id="3583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16954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68</xdr:row>
      <xdr:rowOff>460549</xdr:rowOff>
    </xdr:from>
    <xdr:ext cx="19046" cy="9528"/>
    <xdr:pic>
      <xdr:nvPicPr>
        <xdr:cNvPr id="3584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1946449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69</xdr:row>
      <xdr:rowOff>460549</xdr:rowOff>
    </xdr:from>
    <xdr:ext cx="19046" cy="9528"/>
    <xdr:pic>
      <xdr:nvPicPr>
        <xdr:cNvPr id="3585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2403649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70</xdr:row>
      <xdr:rowOff>460549</xdr:rowOff>
    </xdr:from>
    <xdr:ext cx="19046" cy="9528"/>
    <xdr:pic>
      <xdr:nvPicPr>
        <xdr:cNvPr id="3586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2956099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71</xdr:row>
      <xdr:rowOff>460549</xdr:rowOff>
    </xdr:from>
    <xdr:ext cx="19046" cy="9528"/>
    <xdr:pic>
      <xdr:nvPicPr>
        <xdr:cNvPr id="3587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3508549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72</xdr:row>
      <xdr:rowOff>460549</xdr:rowOff>
    </xdr:from>
    <xdr:ext cx="19046" cy="9528"/>
    <xdr:pic>
      <xdr:nvPicPr>
        <xdr:cNvPr id="3588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4060999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73</xdr:row>
      <xdr:rowOff>460549</xdr:rowOff>
    </xdr:from>
    <xdr:ext cx="19046" cy="9528"/>
    <xdr:pic>
      <xdr:nvPicPr>
        <xdr:cNvPr id="3589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4613449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74</xdr:row>
      <xdr:rowOff>460549</xdr:rowOff>
    </xdr:from>
    <xdr:ext cx="19046" cy="9528"/>
    <xdr:pic>
      <xdr:nvPicPr>
        <xdr:cNvPr id="3590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5165899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75</xdr:row>
      <xdr:rowOff>460549</xdr:rowOff>
    </xdr:from>
    <xdr:ext cx="19046" cy="9528"/>
    <xdr:pic>
      <xdr:nvPicPr>
        <xdr:cNvPr id="3591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5718349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76</xdr:row>
      <xdr:rowOff>460549</xdr:rowOff>
    </xdr:from>
    <xdr:ext cx="19046" cy="9528"/>
    <xdr:pic>
      <xdr:nvPicPr>
        <xdr:cNvPr id="3592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6270799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77</xdr:row>
      <xdr:rowOff>460549</xdr:rowOff>
    </xdr:from>
    <xdr:ext cx="19046" cy="9528"/>
    <xdr:pic>
      <xdr:nvPicPr>
        <xdr:cNvPr id="3593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6823249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17</xdr:row>
      <xdr:rowOff>0</xdr:rowOff>
    </xdr:from>
    <xdr:ext cx="19046" cy="9528"/>
    <xdr:pic>
      <xdr:nvPicPr>
        <xdr:cNvPr id="3594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7375699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17</xdr:row>
      <xdr:rowOff>460549</xdr:rowOff>
    </xdr:from>
    <xdr:ext cx="19046" cy="9528"/>
    <xdr:pic>
      <xdr:nvPicPr>
        <xdr:cNvPr id="3595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770907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18</xdr:row>
      <xdr:rowOff>460549</xdr:rowOff>
    </xdr:from>
    <xdr:ext cx="19046" cy="9528"/>
    <xdr:pic>
      <xdr:nvPicPr>
        <xdr:cNvPr id="3596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816627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19</xdr:row>
      <xdr:rowOff>460549</xdr:rowOff>
    </xdr:from>
    <xdr:ext cx="19046" cy="9528"/>
    <xdr:pic>
      <xdr:nvPicPr>
        <xdr:cNvPr id="3597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871872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20</xdr:row>
      <xdr:rowOff>460549</xdr:rowOff>
    </xdr:from>
    <xdr:ext cx="19046" cy="9528"/>
    <xdr:pic>
      <xdr:nvPicPr>
        <xdr:cNvPr id="3598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927117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21</xdr:row>
      <xdr:rowOff>460549</xdr:rowOff>
    </xdr:from>
    <xdr:ext cx="19046" cy="9528"/>
    <xdr:pic>
      <xdr:nvPicPr>
        <xdr:cNvPr id="3599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982362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22</xdr:row>
      <xdr:rowOff>460549</xdr:rowOff>
    </xdr:from>
    <xdr:ext cx="19046" cy="9528"/>
    <xdr:pic>
      <xdr:nvPicPr>
        <xdr:cNvPr id="3600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1037607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23</xdr:row>
      <xdr:rowOff>460549</xdr:rowOff>
    </xdr:from>
    <xdr:ext cx="19046" cy="9528"/>
    <xdr:pic>
      <xdr:nvPicPr>
        <xdr:cNvPr id="3601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1092852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24</xdr:row>
      <xdr:rowOff>460549</xdr:rowOff>
    </xdr:from>
    <xdr:ext cx="19046" cy="9528"/>
    <xdr:pic>
      <xdr:nvPicPr>
        <xdr:cNvPr id="3602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1148097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25</xdr:row>
      <xdr:rowOff>460549</xdr:rowOff>
    </xdr:from>
    <xdr:ext cx="19046" cy="9528"/>
    <xdr:pic>
      <xdr:nvPicPr>
        <xdr:cNvPr id="3603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1203342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26</xdr:row>
      <xdr:rowOff>460549</xdr:rowOff>
    </xdr:from>
    <xdr:ext cx="19046" cy="9528"/>
    <xdr:pic>
      <xdr:nvPicPr>
        <xdr:cNvPr id="3604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1258587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27</xdr:row>
      <xdr:rowOff>460549</xdr:rowOff>
    </xdr:from>
    <xdr:ext cx="19046" cy="9528"/>
    <xdr:pic>
      <xdr:nvPicPr>
        <xdr:cNvPr id="3605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1313832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28</xdr:row>
      <xdr:rowOff>460549</xdr:rowOff>
    </xdr:from>
    <xdr:ext cx="19046" cy="9528"/>
    <xdr:pic>
      <xdr:nvPicPr>
        <xdr:cNvPr id="3606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1369077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29</xdr:row>
      <xdr:rowOff>460549</xdr:rowOff>
    </xdr:from>
    <xdr:ext cx="19046" cy="9528"/>
    <xdr:pic>
      <xdr:nvPicPr>
        <xdr:cNvPr id="3607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1424322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30</xdr:row>
      <xdr:rowOff>460549</xdr:rowOff>
    </xdr:from>
    <xdr:ext cx="19046" cy="9528"/>
    <xdr:pic>
      <xdr:nvPicPr>
        <xdr:cNvPr id="3608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1479567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31</xdr:row>
      <xdr:rowOff>460549</xdr:rowOff>
    </xdr:from>
    <xdr:ext cx="19046" cy="9528"/>
    <xdr:pic>
      <xdr:nvPicPr>
        <xdr:cNvPr id="3609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1534812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32</xdr:row>
      <xdr:rowOff>460549</xdr:rowOff>
    </xdr:from>
    <xdr:ext cx="19046" cy="9528"/>
    <xdr:pic>
      <xdr:nvPicPr>
        <xdr:cNvPr id="3610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1590057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33</xdr:row>
      <xdr:rowOff>460549</xdr:rowOff>
    </xdr:from>
    <xdr:ext cx="19046" cy="9528"/>
    <xdr:pic>
      <xdr:nvPicPr>
        <xdr:cNvPr id="3611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1645302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34</xdr:row>
      <xdr:rowOff>460549</xdr:rowOff>
    </xdr:from>
    <xdr:ext cx="19046" cy="9528"/>
    <xdr:pic>
      <xdr:nvPicPr>
        <xdr:cNvPr id="3612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1700547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35</xdr:row>
      <xdr:rowOff>460549</xdr:rowOff>
    </xdr:from>
    <xdr:ext cx="19046" cy="9528"/>
    <xdr:pic>
      <xdr:nvPicPr>
        <xdr:cNvPr id="3613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1755792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36</xdr:row>
      <xdr:rowOff>460549</xdr:rowOff>
    </xdr:from>
    <xdr:ext cx="19046" cy="9528"/>
    <xdr:pic>
      <xdr:nvPicPr>
        <xdr:cNvPr id="3614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1811037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37</xdr:row>
      <xdr:rowOff>460549</xdr:rowOff>
    </xdr:from>
    <xdr:ext cx="19046" cy="9528"/>
    <xdr:pic>
      <xdr:nvPicPr>
        <xdr:cNvPr id="3615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1866282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38</xdr:row>
      <xdr:rowOff>460549</xdr:rowOff>
    </xdr:from>
    <xdr:ext cx="19046" cy="9528"/>
    <xdr:pic>
      <xdr:nvPicPr>
        <xdr:cNvPr id="3616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1921527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39</xdr:row>
      <xdr:rowOff>460549</xdr:rowOff>
    </xdr:from>
    <xdr:ext cx="19046" cy="9528"/>
    <xdr:pic>
      <xdr:nvPicPr>
        <xdr:cNvPr id="3617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1976772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40</xdr:row>
      <xdr:rowOff>460549</xdr:rowOff>
    </xdr:from>
    <xdr:ext cx="19046" cy="9528"/>
    <xdr:pic>
      <xdr:nvPicPr>
        <xdr:cNvPr id="3618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2032017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41</xdr:row>
      <xdr:rowOff>460549</xdr:rowOff>
    </xdr:from>
    <xdr:ext cx="19046" cy="9528"/>
    <xdr:pic>
      <xdr:nvPicPr>
        <xdr:cNvPr id="3619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2087262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42</xdr:row>
      <xdr:rowOff>460549</xdr:rowOff>
    </xdr:from>
    <xdr:ext cx="19046" cy="9528"/>
    <xdr:pic>
      <xdr:nvPicPr>
        <xdr:cNvPr id="3620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2142507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43</xdr:row>
      <xdr:rowOff>460549</xdr:rowOff>
    </xdr:from>
    <xdr:ext cx="19046" cy="9528"/>
    <xdr:pic>
      <xdr:nvPicPr>
        <xdr:cNvPr id="3621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2197752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44</xdr:row>
      <xdr:rowOff>460549</xdr:rowOff>
    </xdr:from>
    <xdr:ext cx="19046" cy="9528"/>
    <xdr:pic>
      <xdr:nvPicPr>
        <xdr:cNvPr id="3622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2252997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45</xdr:row>
      <xdr:rowOff>460549</xdr:rowOff>
    </xdr:from>
    <xdr:ext cx="19046" cy="9528"/>
    <xdr:pic>
      <xdr:nvPicPr>
        <xdr:cNvPr id="3623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2308242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46</xdr:row>
      <xdr:rowOff>460549</xdr:rowOff>
    </xdr:from>
    <xdr:ext cx="19046" cy="9528"/>
    <xdr:pic>
      <xdr:nvPicPr>
        <xdr:cNvPr id="3624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2376822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47</xdr:row>
      <xdr:rowOff>460549</xdr:rowOff>
    </xdr:from>
    <xdr:ext cx="19046" cy="9528"/>
    <xdr:pic>
      <xdr:nvPicPr>
        <xdr:cNvPr id="3625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2432067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48</xdr:row>
      <xdr:rowOff>460549</xdr:rowOff>
    </xdr:from>
    <xdr:ext cx="19046" cy="9528"/>
    <xdr:pic>
      <xdr:nvPicPr>
        <xdr:cNvPr id="3626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2487312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49</xdr:row>
      <xdr:rowOff>460549</xdr:rowOff>
    </xdr:from>
    <xdr:ext cx="19046" cy="9528"/>
    <xdr:pic>
      <xdr:nvPicPr>
        <xdr:cNvPr id="3627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2542557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50</xdr:row>
      <xdr:rowOff>460549</xdr:rowOff>
    </xdr:from>
    <xdr:ext cx="19046" cy="9528"/>
    <xdr:pic>
      <xdr:nvPicPr>
        <xdr:cNvPr id="3628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2597802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51</xdr:row>
      <xdr:rowOff>460549</xdr:rowOff>
    </xdr:from>
    <xdr:ext cx="19046" cy="9528"/>
    <xdr:pic>
      <xdr:nvPicPr>
        <xdr:cNvPr id="3629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2653047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52</xdr:row>
      <xdr:rowOff>460549</xdr:rowOff>
    </xdr:from>
    <xdr:ext cx="19046" cy="9528"/>
    <xdr:pic>
      <xdr:nvPicPr>
        <xdr:cNvPr id="3630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2708292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53</xdr:row>
      <xdr:rowOff>460549</xdr:rowOff>
    </xdr:from>
    <xdr:ext cx="19046" cy="9528"/>
    <xdr:pic>
      <xdr:nvPicPr>
        <xdr:cNvPr id="3631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2763537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54</xdr:row>
      <xdr:rowOff>460549</xdr:rowOff>
    </xdr:from>
    <xdr:ext cx="19046" cy="9528"/>
    <xdr:pic>
      <xdr:nvPicPr>
        <xdr:cNvPr id="3632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2818782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55</xdr:row>
      <xdr:rowOff>460549</xdr:rowOff>
    </xdr:from>
    <xdr:ext cx="19046" cy="9528"/>
    <xdr:pic>
      <xdr:nvPicPr>
        <xdr:cNvPr id="3633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2874027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56</xdr:row>
      <xdr:rowOff>460549</xdr:rowOff>
    </xdr:from>
    <xdr:ext cx="19046" cy="9528"/>
    <xdr:pic>
      <xdr:nvPicPr>
        <xdr:cNvPr id="3634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2929272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57</xdr:row>
      <xdr:rowOff>460549</xdr:rowOff>
    </xdr:from>
    <xdr:ext cx="19046" cy="9528"/>
    <xdr:pic>
      <xdr:nvPicPr>
        <xdr:cNvPr id="3635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2984517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58</xdr:row>
      <xdr:rowOff>460549</xdr:rowOff>
    </xdr:from>
    <xdr:ext cx="19046" cy="9528"/>
    <xdr:pic>
      <xdr:nvPicPr>
        <xdr:cNvPr id="3636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3039762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59</xdr:row>
      <xdr:rowOff>460549</xdr:rowOff>
    </xdr:from>
    <xdr:ext cx="19046" cy="9528"/>
    <xdr:pic>
      <xdr:nvPicPr>
        <xdr:cNvPr id="3637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3095007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60</xdr:row>
      <xdr:rowOff>460549</xdr:rowOff>
    </xdr:from>
    <xdr:ext cx="19046" cy="9528"/>
    <xdr:pic>
      <xdr:nvPicPr>
        <xdr:cNvPr id="3638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3150252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61</xdr:row>
      <xdr:rowOff>460549</xdr:rowOff>
    </xdr:from>
    <xdr:ext cx="19046" cy="9528"/>
    <xdr:pic>
      <xdr:nvPicPr>
        <xdr:cNvPr id="3639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3205497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62</xdr:row>
      <xdr:rowOff>460549</xdr:rowOff>
    </xdr:from>
    <xdr:ext cx="19046" cy="9528"/>
    <xdr:pic>
      <xdr:nvPicPr>
        <xdr:cNvPr id="3640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3260742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63</xdr:row>
      <xdr:rowOff>460549</xdr:rowOff>
    </xdr:from>
    <xdr:ext cx="19046" cy="9528"/>
    <xdr:pic>
      <xdr:nvPicPr>
        <xdr:cNvPr id="3641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3315987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64</xdr:row>
      <xdr:rowOff>460549</xdr:rowOff>
    </xdr:from>
    <xdr:ext cx="19046" cy="9528"/>
    <xdr:pic>
      <xdr:nvPicPr>
        <xdr:cNvPr id="3642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3371232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65</xdr:row>
      <xdr:rowOff>460549</xdr:rowOff>
    </xdr:from>
    <xdr:ext cx="19046" cy="9528"/>
    <xdr:pic>
      <xdr:nvPicPr>
        <xdr:cNvPr id="3643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3426477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66</xdr:row>
      <xdr:rowOff>460549</xdr:rowOff>
    </xdr:from>
    <xdr:ext cx="19046" cy="9528"/>
    <xdr:pic>
      <xdr:nvPicPr>
        <xdr:cNvPr id="3644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3481722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67</xdr:row>
      <xdr:rowOff>460549</xdr:rowOff>
    </xdr:from>
    <xdr:ext cx="19046" cy="9528"/>
    <xdr:pic>
      <xdr:nvPicPr>
        <xdr:cNvPr id="3645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3536967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5</xdr:row>
      <xdr:rowOff>460549</xdr:rowOff>
    </xdr:from>
    <xdr:ext cx="19046" cy="9528"/>
    <xdr:pic>
      <xdr:nvPicPr>
        <xdr:cNvPr id="3646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35703049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6</xdr:row>
      <xdr:rowOff>460549</xdr:rowOff>
    </xdr:from>
    <xdr:ext cx="19046" cy="9528"/>
    <xdr:pic>
      <xdr:nvPicPr>
        <xdr:cNvPr id="3647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36160249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7</xdr:row>
      <xdr:rowOff>460549</xdr:rowOff>
    </xdr:from>
    <xdr:ext cx="19046" cy="9528"/>
    <xdr:pic>
      <xdr:nvPicPr>
        <xdr:cNvPr id="3648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36712699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8</xdr:row>
      <xdr:rowOff>460549</xdr:rowOff>
    </xdr:from>
    <xdr:ext cx="19046" cy="9528"/>
    <xdr:pic>
      <xdr:nvPicPr>
        <xdr:cNvPr id="3649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37265149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9</xdr:row>
      <xdr:rowOff>460549</xdr:rowOff>
    </xdr:from>
    <xdr:ext cx="19046" cy="9528"/>
    <xdr:pic>
      <xdr:nvPicPr>
        <xdr:cNvPr id="3650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37817599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10</xdr:row>
      <xdr:rowOff>460549</xdr:rowOff>
    </xdr:from>
    <xdr:ext cx="19046" cy="9528"/>
    <xdr:pic>
      <xdr:nvPicPr>
        <xdr:cNvPr id="3651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38370049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11</xdr:row>
      <xdr:rowOff>460549</xdr:rowOff>
    </xdr:from>
    <xdr:ext cx="19046" cy="9528"/>
    <xdr:pic>
      <xdr:nvPicPr>
        <xdr:cNvPr id="3652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38922499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12</xdr:row>
      <xdr:rowOff>460549</xdr:rowOff>
    </xdr:from>
    <xdr:ext cx="19046" cy="9528"/>
    <xdr:pic>
      <xdr:nvPicPr>
        <xdr:cNvPr id="3653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39474949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13</xdr:row>
      <xdr:rowOff>460549</xdr:rowOff>
    </xdr:from>
    <xdr:ext cx="19046" cy="9528"/>
    <xdr:pic>
      <xdr:nvPicPr>
        <xdr:cNvPr id="3654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40027399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14</xdr:row>
      <xdr:rowOff>460549</xdr:rowOff>
    </xdr:from>
    <xdr:ext cx="19046" cy="9528"/>
    <xdr:pic>
      <xdr:nvPicPr>
        <xdr:cNvPr id="3655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40579849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15</xdr:row>
      <xdr:rowOff>460549</xdr:rowOff>
    </xdr:from>
    <xdr:ext cx="19046" cy="9528"/>
    <xdr:pic>
      <xdr:nvPicPr>
        <xdr:cNvPr id="3656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41132299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79</xdr:row>
      <xdr:rowOff>0</xdr:rowOff>
    </xdr:from>
    <xdr:ext cx="19046" cy="9528"/>
    <xdr:pic>
      <xdr:nvPicPr>
        <xdr:cNvPr id="3657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41684749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79</xdr:row>
      <xdr:rowOff>460549</xdr:rowOff>
    </xdr:from>
    <xdr:ext cx="19046" cy="9528"/>
    <xdr:pic>
      <xdr:nvPicPr>
        <xdr:cNvPr id="3658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4201812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80</xdr:row>
      <xdr:rowOff>460549</xdr:rowOff>
    </xdr:from>
    <xdr:ext cx="19046" cy="9528"/>
    <xdr:pic>
      <xdr:nvPicPr>
        <xdr:cNvPr id="3659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4247532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81</xdr:row>
      <xdr:rowOff>460549</xdr:rowOff>
    </xdr:from>
    <xdr:ext cx="19046" cy="9528"/>
    <xdr:pic>
      <xdr:nvPicPr>
        <xdr:cNvPr id="3660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4302777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82</xdr:row>
      <xdr:rowOff>460549</xdr:rowOff>
    </xdr:from>
    <xdr:ext cx="19046" cy="9528"/>
    <xdr:pic>
      <xdr:nvPicPr>
        <xdr:cNvPr id="3661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4358022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83</xdr:row>
      <xdr:rowOff>460549</xdr:rowOff>
    </xdr:from>
    <xdr:ext cx="19046" cy="9528"/>
    <xdr:pic>
      <xdr:nvPicPr>
        <xdr:cNvPr id="3662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4413267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84</xdr:row>
      <xdr:rowOff>460549</xdr:rowOff>
    </xdr:from>
    <xdr:ext cx="19046" cy="9528"/>
    <xdr:pic>
      <xdr:nvPicPr>
        <xdr:cNvPr id="3663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4468512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85</xdr:row>
      <xdr:rowOff>460549</xdr:rowOff>
    </xdr:from>
    <xdr:ext cx="19046" cy="9528"/>
    <xdr:pic>
      <xdr:nvPicPr>
        <xdr:cNvPr id="3664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4523757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86</xdr:row>
      <xdr:rowOff>460549</xdr:rowOff>
    </xdr:from>
    <xdr:ext cx="19046" cy="9528"/>
    <xdr:pic>
      <xdr:nvPicPr>
        <xdr:cNvPr id="3665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4579002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87</xdr:row>
      <xdr:rowOff>460549</xdr:rowOff>
    </xdr:from>
    <xdr:ext cx="19046" cy="9528"/>
    <xdr:pic>
      <xdr:nvPicPr>
        <xdr:cNvPr id="3666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4634247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88</xdr:row>
      <xdr:rowOff>460549</xdr:rowOff>
    </xdr:from>
    <xdr:ext cx="19046" cy="9528"/>
    <xdr:pic>
      <xdr:nvPicPr>
        <xdr:cNvPr id="3667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4689492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89</xdr:row>
      <xdr:rowOff>460549</xdr:rowOff>
    </xdr:from>
    <xdr:ext cx="19046" cy="9528"/>
    <xdr:pic>
      <xdr:nvPicPr>
        <xdr:cNvPr id="3668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4744737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90</xdr:row>
      <xdr:rowOff>460549</xdr:rowOff>
    </xdr:from>
    <xdr:ext cx="19046" cy="9528"/>
    <xdr:pic>
      <xdr:nvPicPr>
        <xdr:cNvPr id="3669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4799982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91</xdr:row>
      <xdr:rowOff>460549</xdr:rowOff>
    </xdr:from>
    <xdr:ext cx="19046" cy="9528"/>
    <xdr:pic>
      <xdr:nvPicPr>
        <xdr:cNvPr id="3670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4855227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92</xdr:row>
      <xdr:rowOff>460549</xdr:rowOff>
    </xdr:from>
    <xdr:ext cx="19046" cy="9528"/>
    <xdr:pic>
      <xdr:nvPicPr>
        <xdr:cNvPr id="3671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4910472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93</xdr:row>
      <xdr:rowOff>460549</xdr:rowOff>
    </xdr:from>
    <xdr:ext cx="19046" cy="9528"/>
    <xdr:pic>
      <xdr:nvPicPr>
        <xdr:cNvPr id="3672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4965717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94</xdr:row>
      <xdr:rowOff>460549</xdr:rowOff>
    </xdr:from>
    <xdr:ext cx="19046" cy="9528"/>
    <xdr:pic>
      <xdr:nvPicPr>
        <xdr:cNvPr id="3673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5020962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95</xdr:row>
      <xdr:rowOff>460549</xdr:rowOff>
    </xdr:from>
    <xdr:ext cx="19046" cy="9528"/>
    <xdr:pic>
      <xdr:nvPicPr>
        <xdr:cNvPr id="3674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5076207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96</xdr:row>
      <xdr:rowOff>460549</xdr:rowOff>
    </xdr:from>
    <xdr:ext cx="19046" cy="9528"/>
    <xdr:pic>
      <xdr:nvPicPr>
        <xdr:cNvPr id="3675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5131452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97</xdr:row>
      <xdr:rowOff>460549</xdr:rowOff>
    </xdr:from>
    <xdr:ext cx="19046" cy="9528"/>
    <xdr:pic>
      <xdr:nvPicPr>
        <xdr:cNvPr id="3676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5186697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98</xdr:row>
      <xdr:rowOff>460549</xdr:rowOff>
    </xdr:from>
    <xdr:ext cx="19046" cy="9528"/>
    <xdr:pic>
      <xdr:nvPicPr>
        <xdr:cNvPr id="3677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5241942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99</xdr:row>
      <xdr:rowOff>460549</xdr:rowOff>
    </xdr:from>
    <xdr:ext cx="19046" cy="9528"/>
    <xdr:pic>
      <xdr:nvPicPr>
        <xdr:cNvPr id="3678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5297187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100</xdr:row>
      <xdr:rowOff>460549</xdr:rowOff>
    </xdr:from>
    <xdr:ext cx="19046" cy="9528"/>
    <xdr:pic>
      <xdr:nvPicPr>
        <xdr:cNvPr id="3679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5352432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101</xdr:row>
      <xdr:rowOff>460549</xdr:rowOff>
    </xdr:from>
    <xdr:ext cx="19046" cy="9528"/>
    <xdr:pic>
      <xdr:nvPicPr>
        <xdr:cNvPr id="3680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5407677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102</xdr:row>
      <xdr:rowOff>460549</xdr:rowOff>
    </xdr:from>
    <xdr:ext cx="19046" cy="9528"/>
    <xdr:pic>
      <xdr:nvPicPr>
        <xdr:cNvPr id="3681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5462922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103</xdr:row>
      <xdr:rowOff>460549</xdr:rowOff>
    </xdr:from>
    <xdr:ext cx="19046" cy="9528"/>
    <xdr:pic>
      <xdr:nvPicPr>
        <xdr:cNvPr id="3682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5518167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104</xdr:row>
      <xdr:rowOff>460549</xdr:rowOff>
    </xdr:from>
    <xdr:ext cx="19046" cy="9528"/>
    <xdr:pic>
      <xdr:nvPicPr>
        <xdr:cNvPr id="3683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5573412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105</xdr:row>
      <xdr:rowOff>460549</xdr:rowOff>
    </xdr:from>
    <xdr:ext cx="19046" cy="9528"/>
    <xdr:pic>
      <xdr:nvPicPr>
        <xdr:cNvPr id="3684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5628657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106</xdr:row>
      <xdr:rowOff>460549</xdr:rowOff>
    </xdr:from>
    <xdr:ext cx="19046" cy="9528"/>
    <xdr:pic>
      <xdr:nvPicPr>
        <xdr:cNvPr id="3685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5683902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107</xdr:row>
      <xdr:rowOff>460549</xdr:rowOff>
    </xdr:from>
    <xdr:ext cx="19046" cy="9528"/>
    <xdr:pic>
      <xdr:nvPicPr>
        <xdr:cNvPr id="3686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5739147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108</xdr:row>
      <xdr:rowOff>460549</xdr:rowOff>
    </xdr:from>
    <xdr:ext cx="19046" cy="9528"/>
    <xdr:pic>
      <xdr:nvPicPr>
        <xdr:cNvPr id="3687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5771532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109</xdr:row>
      <xdr:rowOff>460549</xdr:rowOff>
    </xdr:from>
    <xdr:ext cx="19046" cy="9528"/>
    <xdr:pic>
      <xdr:nvPicPr>
        <xdr:cNvPr id="3688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5817252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110</xdr:row>
      <xdr:rowOff>460549</xdr:rowOff>
    </xdr:from>
    <xdr:ext cx="19046" cy="9528"/>
    <xdr:pic>
      <xdr:nvPicPr>
        <xdr:cNvPr id="3689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5872497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111</xdr:row>
      <xdr:rowOff>460549</xdr:rowOff>
    </xdr:from>
    <xdr:ext cx="19046" cy="9528"/>
    <xdr:pic>
      <xdr:nvPicPr>
        <xdr:cNvPr id="3690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5927742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112</xdr:row>
      <xdr:rowOff>460549</xdr:rowOff>
    </xdr:from>
    <xdr:ext cx="19046" cy="9528"/>
    <xdr:pic>
      <xdr:nvPicPr>
        <xdr:cNvPr id="3691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5982987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113</xdr:row>
      <xdr:rowOff>460549</xdr:rowOff>
    </xdr:from>
    <xdr:ext cx="19046" cy="9528"/>
    <xdr:pic>
      <xdr:nvPicPr>
        <xdr:cNvPr id="3692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6038232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114</xdr:row>
      <xdr:rowOff>460549</xdr:rowOff>
    </xdr:from>
    <xdr:ext cx="19046" cy="9528"/>
    <xdr:pic>
      <xdr:nvPicPr>
        <xdr:cNvPr id="3693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6093477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115</xdr:row>
      <xdr:rowOff>460549</xdr:rowOff>
    </xdr:from>
    <xdr:ext cx="19046" cy="9528"/>
    <xdr:pic>
      <xdr:nvPicPr>
        <xdr:cNvPr id="3694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6148722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116</xdr:row>
      <xdr:rowOff>460549</xdr:rowOff>
    </xdr:from>
    <xdr:ext cx="19046" cy="9528"/>
    <xdr:pic>
      <xdr:nvPicPr>
        <xdr:cNvPr id="3695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6203967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117</xdr:row>
      <xdr:rowOff>460549</xdr:rowOff>
    </xdr:from>
    <xdr:ext cx="19046" cy="9528"/>
    <xdr:pic>
      <xdr:nvPicPr>
        <xdr:cNvPr id="3696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6259212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118</xdr:row>
      <xdr:rowOff>460549</xdr:rowOff>
    </xdr:from>
    <xdr:ext cx="19046" cy="9528"/>
    <xdr:pic>
      <xdr:nvPicPr>
        <xdr:cNvPr id="3697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6314457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119</xdr:row>
      <xdr:rowOff>460549</xdr:rowOff>
    </xdr:from>
    <xdr:ext cx="19046" cy="9528"/>
    <xdr:pic>
      <xdr:nvPicPr>
        <xdr:cNvPr id="3698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6369702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120</xdr:row>
      <xdr:rowOff>460549</xdr:rowOff>
    </xdr:from>
    <xdr:ext cx="19046" cy="9528"/>
    <xdr:pic>
      <xdr:nvPicPr>
        <xdr:cNvPr id="3699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6424947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121</xdr:row>
      <xdr:rowOff>460549</xdr:rowOff>
    </xdr:from>
    <xdr:ext cx="19046" cy="9528"/>
    <xdr:pic>
      <xdr:nvPicPr>
        <xdr:cNvPr id="3700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6480192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122</xdr:row>
      <xdr:rowOff>460549</xdr:rowOff>
    </xdr:from>
    <xdr:ext cx="19046" cy="9528"/>
    <xdr:pic>
      <xdr:nvPicPr>
        <xdr:cNvPr id="3701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6535437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123</xdr:row>
      <xdr:rowOff>460549</xdr:rowOff>
    </xdr:from>
    <xdr:ext cx="19046" cy="9528"/>
    <xdr:pic>
      <xdr:nvPicPr>
        <xdr:cNvPr id="3702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6590682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124</xdr:row>
      <xdr:rowOff>460549</xdr:rowOff>
    </xdr:from>
    <xdr:ext cx="19046" cy="9528"/>
    <xdr:pic>
      <xdr:nvPicPr>
        <xdr:cNvPr id="3703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6645927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125</xdr:row>
      <xdr:rowOff>460549</xdr:rowOff>
    </xdr:from>
    <xdr:ext cx="19046" cy="9528"/>
    <xdr:pic>
      <xdr:nvPicPr>
        <xdr:cNvPr id="3704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6701172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126</xdr:row>
      <xdr:rowOff>460549</xdr:rowOff>
    </xdr:from>
    <xdr:ext cx="19046" cy="9528"/>
    <xdr:pic>
      <xdr:nvPicPr>
        <xdr:cNvPr id="3705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6756417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127</xdr:row>
      <xdr:rowOff>460549</xdr:rowOff>
    </xdr:from>
    <xdr:ext cx="19046" cy="9528"/>
    <xdr:pic>
      <xdr:nvPicPr>
        <xdr:cNvPr id="3706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6811662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128</xdr:row>
      <xdr:rowOff>460549</xdr:rowOff>
    </xdr:from>
    <xdr:ext cx="19046" cy="9528"/>
    <xdr:pic>
      <xdr:nvPicPr>
        <xdr:cNvPr id="3707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6866907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343</xdr:row>
      <xdr:rowOff>0</xdr:rowOff>
    </xdr:from>
    <xdr:ext cx="19046" cy="9528"/>
    <xdr:pic>
      <xdr:nvPicPr>
        <xdr:cNvPr id="3708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40840677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343</xdr:row>
      <xdr:rowOff>460549</xdr:rowOff>
    </xdr:from>
    <xdr:ext cx="19046" cy="9528"/>
    <xdr:pic>
      <xdr:nvPicPr>
        <xdr:cNvPr id="3709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40914972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344</xdr:row>
      <xdr:rowOff>460549</xdr:rowOff>
    </xdr:from>
    <xdr:ext cx="19046" cy="9528"/>
    <xdr:pic>
      <xdr:nvPicPr>
        <xdr:cNvPr id="3710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40960692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345</xdr:row>
      <xdr:rowOff>460549</xdr:rowOff>
    </xdr:from>
    <xdr:ext cx="19046" cy="9528"/>
    <xdr:pic>
      <xdr:nvPicPr>
        <xdr:cNvPr id="3711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41067372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346</xdr:row>
      <xdr:rowOff>460549</xdr:rowOff>
    </xdr:from>
    <xdr:ext cx="19046" cy="9528"/>
    <xdr:pic>
      <xdr:nvPicPr>
        <xdr:cNvPr id="3712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41174052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347</xdr:row>
      <xdr:rowOff>460549</xdr:rowOff>
    </xdr:from>
    <xdr:ext cx="19046" cy="9528"/>
    <xdr:pic>
      <xdr:nvPicPr>
        <xdr:cNvPr id="3713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41280732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348</xdr:row>
      <xdr:rowOff>460549</xdr:rowOff>
    </xdr:from>
    <xdr:ext cx="19046" cy="9528"/>
    <xdr:pic>
      <xdr:nvPicPr>
        <xdr:cNvPr id="3714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41387412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349</xdr:row>
      <xdr:rowOff>460549</xdr:rowOff>
    </xdr:from>
    <xdr:ext cx="19046" cy="9528"/>
    <xdr:pic>
      <xdr:nvPicPr>
        <xdr:cNvPr id="3715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41494092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350</xdr:row>
      <xdr:rowOff>460549</xdr:rowOff>
    </xdr:from>
    <xdr:ext cx="19046" cy="9528"/>
    <xdr:pic>
      <xdr:nvPicPr>
        <xdr:cNvPr id="3716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41600772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351</xdr:row>
      <xdr:rowOff>460549</xdr:rowOff>
    </xdr:from>
    <xdr:ext cx="19046" cy="9528"/>
    <xdr:pic>
      <xdr:nvPicPr>
        <xdr:cNvPr id="3717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41707452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352</xdr:row>
      <xdr:rowOff>460549</xdr:rowOff>
    </xdr:from>
    <xdr:ext cx="19046" cy="9528"/>
    <xdr:pic>
      <xdr:nvPicPr>
        <xdr:cNvPr id="3718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41762697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353</xdr:row>
      <xdr:rowOff>460549</xdr:rowOff>
    </xdr:from>
    <xdr:ext cx="19046" cy="9528"/>
    <xdr:pic>
      <xdr:nvPicPr>
        <xdr:cNvPr id="3719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41817942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354</xdr:row>
      <xdr:rowOff>460549</xdr:rowOff>
    </xdr:from>
    <xdr:ext cx="19046" cy="9528"/>
    <xdr:pic>
      <xdr:nvPicPr>
        <xdr:cNvPr id="3720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41873187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355</xdr:row>
      <xdr:rowOff>460549</xdr:rowOff>
    </xdr:from>
    <xdr:ext cx="19046" cy="9528"/>
    <xdr:pic>
      <xdr:nvPicPr>
        <xdr:cNvPr id="3721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41928432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356</xdr:row>
      <xdr:rowOff>460549</xdr:rowOff>
    </xdr:from>
    <xdr:ext cx="19046" cy="9528"/>
    <xdr:pic>
      <xdr:nvPicPr>
        <xdr:cNvPr id="3722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419617699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357</xdr:row>
      <xdr:rowOff>460549</xdr:rowOff>
    </xdr:from>
    <xdr:ext cx="19046" cy="9528"/>
    <xdr:pic>
      <xdr:nvPicPr>
        <xdr:cNvPr id="3723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420074899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358</xdr:row>
      <xdr:rowOff>460549</xdr:rowOff>
    </xdr:from>
    <xdr:ext cx="19046" cy="9528"/>
    <xdr:pic>
      <xdr:nvPicPr>
        <xdr:cNvPr id="3724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420627349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359</xdr:row>
      <xdr:rowOff>460549</xdr:rowOff>
    </xdr:from>
    <xdr:ext cx="19046" cy="9528"/>
    <xdr:pic>
      <xdr:nvPicPr>
        <xdr:cNvPr id="3725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421179799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360</xdr:row>
      <xdr:rowOff>460549</xdr:rowOff>
    </xdr:from>
    <xdr:ext cx="19046" cy="9528"/>
    <xdr:pic>
      <xdr:nvPicPr>
        <xdr:cNvPr id="3726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421732249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361</xdr:row>
      <xdr:rowOff>460549</xdr:rowOff>
    </xdr:from>
    <xdr:ext cx="19046" cy="9528"/>
    <xdr:pic>
      <xdr:nvPicPr>
        <xdr:cNvPr id="3727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422284699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362</xdr:row>
      <xdr:rowOff>460549</xdr:rowOff>
    </xdr:from>
    <xdr:ext cx="19046" cy="9528"/>
    <xdr:pic>
      <xdr:nvPicPr>
        <xdr:cNvPr id="3728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422837149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363</xdr:row>
      <xdr:rowOff>460549</xdr:rowOff>
    </xdr:from>
    <xdr:ext cx="19046" cy="9528"/>
    <xdr:pic>
      <xdr:nvPicPr>
        <xdr:cNvPr id="3729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423389599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364</xdr:row>
      <xdr:rowOff>460549</xdr:rowOff>
    </xdr:from>
    <xdr:ext cx="19046" cy="9528"/>
    <xdr:pic>
      <xdr:nvPicPr>
        <xdr:cNvPr id="3730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423942049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68</xdr:row>
      <xdr:rowOff>0</xdr:rowOff>
    </xdr:from>
    <xdr:ext cx="19046" cy="9528"/>
    <xdr:pic>
      <xdr:nvPicPr>
        <xdr:cNvPr id="3731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16954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312</xdr:row>
      <xdr:rowOff>460549</xdr:rowOff>
    </xdr:from>
    <xdr:ext cx="19046" cy="9528"/>
    <xdr:pic>
      <xdr:nvPicPr>
        <xdr:cNvPr id="3732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370563949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313</xdr:row>
      <xdr:rowOff>0</xdr:rowOff>
    </xdr:from>
    <xdr:ext cx="19046" cy="9528"/>
    <xdr:pic>
      <xdr:nvPicPr>
        <xdr:cNvPr id="3733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371021149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313</xdr:row>
      <xdr:rowOff>460549</xdr:rowOff>
    </xdr:from>
    <xdr:ext cx="19046" cy="9528"/>
    <xdr:pic>
      <xdr:nvPicPr>
        <xdr:cNvPr id="3734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372583249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314</xdr:row>
      <xdr:rowOff>460549</xdr:rowOff>
    </xdr:from>
    <xdr:ext cx="19046" cy="9528"/>
    <xdr:pic>
      <xdr:nvPicPr>
        <xdr:cNvPr id="3735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374145349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315</xdr:row>
      <xdr:rowOff>460549</xdr:rowOff>
    </xdr:from>
    <xdr:ext cx="19046" cy="9528"/>
    <xdr:pic>
      <xdr:nvPicPr>
        <xdr:cNvPr id="3736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375707449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316</xdr:row>
      <xdr:rowOff>460549</xdr:rowOff>
    </xdr:from>
    <xdr:ext cx="19046" cy="9528"/>
    <xdr:pic>
      <xdr:nvPicPr>
        <xdr:cNvPr id="3737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377079049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317</xdr:row>
      <xdr:rowOff>460549</xdr:rowOff>
    </xdr:from>
    <xdr:ext cx="19046" cy="9528"/>
    <xdr:pic>
      <xdr:nvPicPr>
        <xdr:cNvPr id="3738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37844112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342</xdr:row>
      <xdr:rowOff>460549</xdr:rowOff>
    </xdr:from>
    <xdr:ext cx="19046" cy="9528"/>
    <xdr:pic>
      <xdr:nvPicPr>
        <xdr:cNvPr id="3739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40743522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385</xdr:row>
      <xdr:rowOff>460549</xdr:rowOff>
    </xdr:from>
    <xdr:ext cx="19046" cy="9528"/>
    <xdr:pic>
      <xdr:nvPicPr>
        <xdr:cNvPr id="3740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44848797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386</xdr:row>
      <xdr:rowOff>0</xdr:rowOff>
    </xdr:from>
    <xdr:ext cx="19046" cy="9528"/>
    <xdr:pic>
      <xdr:nvPicPr>
        <xdr:cNvPr id="3741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4487227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386</xdr:row>
      <xdr:rowOff>0</xdr:rowOff>
    </xdr:from>
    <xdr:ext cx="19046" cy="9528"/>
    <xdr:pic>
      <xdr:nvPicPr>
        <xdr:cNvPr id="3742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4487227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386</xdr:row>
      <xdr:rowOff>0</xdr:rowOff>
    </xdr:from>
    <xdr:ext cx="19046" cy="9528"/>
    <xdr:pic>
      <xdr:nvPicPr>
        <xdr:cNvPr id="3743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4487227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146</xdr:row>
      <xdr:rowOff>0</xdr:rowOff>
    </xdr:from>
    <xdr:ext cx="19046" cy="9528"/>
    <xdr:pic>
      <xdr:nvPicPr>
        <xdr:cNvPr id="3744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785050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146</xdr:row>
      <xdr:rowOff>0</xdr:rowOff>
    </xdr:from>
    <xdr:ext cx="19046" cy="9528"/>
    <xdr:pic>
      <xdr:nvPicPr>
        <xdr:cNvPr id="3745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795337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147</xdr:row>
      <xdr:rowOff>0</xdr:rowOff>
    </xdr:from>
    <xdr:ext cx="19046" cy="9528"/>
    <xdr:pic>
      <xdr:nvPicPr>
        <xdr:cNvPr id="3746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809148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149</xdr:row>
      <xdr:rowOff>0</xdr:rowOff>
    </xdr:from>
    <xdr:ext cx="19046" cy="9528"/>
    <xdr:pic>
      <xdr:nvPicPr>
        <xdr:cNvPr id="3747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826198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150</xdr:row>
      <xdr:rowOff>0</xdr:rowOff>
    </xdr:from>
    <xdr:ext cx="19046" cy="9528"/>
    <xdr:pic>
      <xdr:nvPicPr>
        <xdr:cNvPr id="3748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840009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151</xdr:row>
      <xdr:rowOff>0</xdr:rowOff>
    </xdr:from>
    <xdr:ext cx="19046" cy="9528"/>
    <xdr:pic>
      <xdr:nvPicPr>
        <xdr:cNvPr id="3749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846772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152</xdr:row>
      <xdr:rowOff>0</xdr:rowOff>
    </xdr:from>
    <xdr:ext cx="19046" cy="9528"/>
    <xdr:pic>
      <xdr:nvPicPr>
        <xdr:cNvPr id="3750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853535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153</xdr:row>
      <xdr:rowOff>0</xdr:rowOff>
    </xdr:from>
    <xdr:ext cx="19046" cy="9528"/>
    <xdr:pic>
      <xdr:nvPicPr>
        <xdr:cNvPr id="3751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876966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154</xdr:row>
      <xdr:rowOff>0</xdr:rowOff>
    </xdr:from>
    <xdr:ext cx="19046" cy="9528"/>
    <xdr:pic>
      <xdr:nvPicPr>
        <xdr:cNvPr id="3752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889825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155</xdr:row>
      <xdr:rowOff>0</xdr:rowOff>
    </xdr:from>
    <xdr:ext cx="19046" cy="9528"/>
    <xdr:pic>
      <xdr:nvPicPr>
        <xdr:cNvPr id="3753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902684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156</xdr:row>
      <xdr:rowOff>0</xdr:rowOff>
    </xdr:from>
    <xdr:ext cx="19046" cy="9528"/>
    <xdr:pic>
      <xdr:nvPicPr>
        <xdr:cNvPr id="3754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9155430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157</xdr:row>
      <xdr:rowOff>0</xdr:rowOff>
    </xdr:from>
    <xdr:ext cx="19046" cy="9528"/>
    <xdr:pic>
      <xdr:nvPicPr>
        <xdr:cNvPr id="3755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928401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158</xdr:row>
      <xdr:rowOff>0</xdr:rowOff>
    </xdr:from>
    <xdr:ext cx="19046" cy="9528"/>
    <xdr:pic>
      <xdr:nvPicPr>
        <xdr:cNvPr id="3756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943641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159</xdr:row>
      <xdr:rowOff>0</xdr:rowOff>
    </xdr:from>
    <xdr:ext cx="19046" cy="9528"/>
    <xdr:pic>
      <xdr:nvPicPr>
        <xdr:cNvPr id="3757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964406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160</xdr:row>
      <xdr:rowOff>0</xdr:rowOff>
    </xdr:from>
    <xdr:ext cx="19046" cy="9528"/>
    <xdr:pic>
      <xdr:nvPicPr>
        <xdr:cNvPr id="3758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986980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161</xdr:row>
      <xdr:rowOff>0</xdr:rowOff>
    </xdr:from>
    <xdr:ext cx="19046" cy="9528"/>
    <xdr:pic>
      <xdr:nvPicPr>
        <xdr:cNvPr id="3759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013650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162</xdr:row>
      <xdr:rowOff>0</xdr:rowOff>
    </xdr:from>
    <xdr:ext cx="19046" cy="9528"/>
    <xdr:pic>
      <xdr:nvPicPr>
        <xdr:cNvPr id="3760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036986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163</xdr:row>
      <xdr:rowOff>0</xdr:rowOff>
    </xdr:from>
    <xdr:ext cx="19046" cy="9528"/>
    <xdr:pic>
      <xdr:nvPicPr>
        <xdr:cNvPr id="3761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054036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163</xdr:row>
      <xdr:rowOff>0</xdr:rowOff>
    </xdr:from>
    <xdr:ext cx="19046" cy="9528"/>
    <xdr:pic>
      <xdr:nvPicPr>
        <xdr:cNvPr id="3762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071086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164</xdr:row>
      <xdr:rowOff>0</xdr:rowOff>
    </xdr:from>
    <xdr:ext cx="19046" cy="9528"/>
    <xdr:pic>
      <xdr:nvPicPr>
        <xdr:cNvPr id="3763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083659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165</xdr:row>
      <xdr:rowOff>0</xdr:rowOff>
    </xdr:from>
    <xdr:ext cx="19046" cy="9528"/>
    <xdr:pic>
      <xdr:nvPicPr>
        <xdr:cNvPr id="3764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096422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166</xdr:row>
      <xdr:rowOff>0</xdr:rowOff>
    </xdr:from>
    <xdr:ext cx="19046" cy="9528"/>
    <xdr:pic>
      <xdr:nvPicPr>
        <xdr:cNvPr id="3765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112424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167</xdr:row>
      <xdr:rowOff>0</xdr:rowOff>
    </xdr:from>
    <xdr:ext cx="19046" cy="9528"/>
    <xdr:pic>
      <xdr:nvPicPr>
        <xdr:cNvPr id="3766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1266170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168</xdr:row>
      <xdr:rowOff>0</xdr:rowOff>
    </xdr:from>
    <xdr:ext cx="19046" cy="9528"/>
    <xdr:pic>
      <xdr:nvPicPr>
        <xdr:cNvPr id="3767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141952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169</xdr:row>
      <xdr:rowOff>0</xdr:rowOff>
    </xdr:from>
    <xdr:ext cx="19046" cy="9528"/>
    <xdr:pic>
      <xdr:nvPicPr>
        <xdr:cNvPr id="3768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154334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169</xdr:row>
      <xdr:rowOff>0</xdr:rowOff>
    </xdr:from>
    <xdr:ext cx="19046" cy="9528"/>
    <xdr:pic>
      <xdr:nvPicPr>
        <xdr:cNvPr id="3769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170908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169</xdr:row>
      <xdr:rowOff>0</xdr:rowOff>
    </xdr:from>
    <xdr:ext cx="19046" cy="9528"/>
    <xdr:pic>
      <xdr:nvPicPr>
        <xdr:cNvPr id="3770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187100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170</xdr:row>
      <xdr:rowOff>0</xdr:rowOff>
    </xdr:from>
    <xdr:ext cx="19046" cy="9528"/>
    <xdr:pic>
      <xdr:nvPicPr>
        <xdr:cNvPr id="3771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199959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171</xdr:row>
      <xdr:rowOff>0</xdr:rowOff>
    </xdr:from>
    <xdr:ext cx="19046" cy="9528"/>
    <xdr:pic>
      <xdr:nvPicPr>
        <xdr:cNvPr id="3772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217771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172</xdr:row>
      <xdr:rowOff>0</xdr:rowOff>
    </xdr:from>
    <xdr:ext cx="19046" cy="9528"/>
    <xdr:pic>
      <xdr:nvPicPr>
        <xdr:cNvPr id="3773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232058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173</xdr:row>
      <xdr:rowOff>0</xdr:rowOff>
    </xdr:from>
    <xdr:ext cx="19046" cy="9528"/>
    <xdr:pic>
      <xdr:nvPicPr>
        <xdr:cNvPr id="3774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246060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174</xdr:row>
      <xdr:rowOff>0</xdr:rowOff>
    </xdr:from>
    <xdr:ext cx="19046" cy="9528"/>
    <xdr:pic>
      <xdr:nvPicPr>
        <xdr:cNvPr id="3775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261681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175</xdr:row>
      <xdr:rowOff>0</xdr:rowOff>
    </xdr:from>
    <xdr:ext cx="19046" cy="9528"/>
    <xdr:pic>
      <xdr:nvPicPr>
        <xdr:cNvPr id="3776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279588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176</xdr:row>
      <xdr:rowOff>0</xdr:rowOff>
    </xdr:from>
    <xdr:ext cx="19046" cy="9528"/>
    <xdr:pic>
      <xdr:nvPicPr>
        <xdr:cNvPr id="3777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293590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176</xdr:row>
      <xdr:rowOff>0</xdr:rowOff>
    </xdr:from>
    <xdr:ext cx="19046" cy="9528"/>
    <xdr:pic>
      <xdr:nvPicPr>
        <xdr:cNvPr id="3778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3075920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176</xdr:row>
      <xdr:rowOff>0</xdr:rowOff>
    </xdr:from>
    <xdr:ext cx="19046" cy="9528"/>
    <xdr:pic>
      <xdr:nvPicPr>
        <xdr:cNvPr id="3779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319307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176</xdr:row>
      <xdr:rowOff>0</xdr:rowOff>
    </xdr:from>
    <xdr:ext cx="19046" cy="9528"/>
    <xdr:pic>
      <xdr:nvPicPr>
        <xdr:cNvPr id="3780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330356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176</xdr:row>
      <xdr:rowOff>0</xdr:rowOff>
    </xdr:from>
    <xdr:ext cx="19046" cy="9528"/>
    <xdr:pic>
      <xdr:nvPicPr>
        <xdr:cNvPr id="3781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341405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176</xdr:row>
      <xdr:rowOff>0</xdr:rowOff>
    </xdr:from>
    <xdr:ext cx="19046" cy="9528"/>
    <xdr:pic>
      <xdr:nvPicPr>
        <xdr:cNvPr id="3782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353883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176</xdr:row>
      <xdr:rowOff>0</xdr:rowOff>
    </xdr:from>
    <xdr:ext cx="19046" cy="9528"/>
    <xdr:pic>
      <xdr:nvPicPr>
        <xdr:cNvPr id="3783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366361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176</xdr:row>
      <xdr:rowOff>0</xdr:rowOff>
    </xdr:from>
    <xdr:ext cx="19046" cy="9528"/>
    <xdr:pic>
      <xdr:nvPicPr>
        <xdr:cNvPr id="3784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3788390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177</xdr:row>
      <xdr:rowOff>0</xdr:rowOff>
    </xdr:from>
    <xdr:ext cx="19046" cy="9528"/>
    <xdr:pic>
      <xdr:nvPicPr>
        <xdr:cNvPr id="3785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391316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177</xdr:row>
      <xdr:rowOff>0</xdr:rowOff>
    </xdr:from>
    <xdr:ext cx="19046" cy="9528"/>
    <xdr:pic>
      <xdr:nvPicPr>
        <xdr:cNvPr id="3786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401889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178</xdr:row>
      <xdr:rowOff>0</xdr:rowOff>
    </xdr:from>
    <xdr:ext cx="19046" cy="9528"/>
    <xdr:pic>
      <xdr:nvPicPr>
        <xdr:cNvPr id="3787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4142720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178</xdr:row>
      <xdr:rowOff>0</xdr:rowOff>
    </xdr:from>
    <xdr:ext cx="19046" cy="9528"/>
    <xdr:pic>
      <xdr:nvPicPr>
        <xdr:cNvPr id="3788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4245590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178</xdr:row>
      <xdr:rowOff>0</xdr:rowOff>
    </xdr:from>
    <xdr:ext cx="19046" cy="9528"/>
    <xdr:pic>
      <xdr:nvPicPr>
        <xdr:cNvPr id="3789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4348460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178</xdr:row>
      <xdr:rowOff>0</xdr:rowOff>
    </xdr:from>
    <xdr:ext cx="19046" cy="9528"/>
    <xdr:pic>
      <xdr:nvPicPr>
        <xdr:cNvPr id="3790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4451330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179</xdr:row>
      <xdr:rowOff>0</xdr:rowOff>
    </xdr:from>
    <xdr:ext cx="19046" cy="9528"/>
    <xdr:pic>
      <xdr:nvPicPr>
        <xdr:cNvPr id="3791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4554200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179</xdr:row>
      <xdr:rowOff>0</xdr:rowOff>
    </xdr:from>
    <xdr:ext cx="19046" cy="9528"/>
    <xdr:pic>
      <xdr:nvPicPr>
        <xdr:cNvPr id="3792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462849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180</xdr:row>
      <xdr:rowOff>0</xdr:rowOff>
    </xdr:from>
    <xdr:ext cx="19046" cy="9528"/>
    <xdr:pic>
      <xdr:nvPicPr>
        <xdr:cNvPr id="3793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4702790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181</xdr:row>
      <xdr:rowOff>0</xdr:rowOff>
    </xdr:from>
    <xdr:ext cx="19046" cy="9528"/>
    <xdr:pic>
      <xdr:nvPicPr>
        <xdr:cNvPr id="3794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4798040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181</xdr:row>
      <xdr:rowOff>0</xdr:rowOff>
    </xdr:from>
    <xdr:ext cx="19046" cy="9528"/>
    <xdr:pic>
      <xdr:nvPicPr>
        <xdr:cNvPr id="3795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4893290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181</xdr:row>
      <xdr:rowOff>0</xdr:rowOff>
    </xdr:from>
    <xdr:ext cx="19046" cy="9528"/>
    <xdr:pic>
      <xdr:nvPicPr>
        <xdr:cNvPr id="3796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4988540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181</xdr:row>
      <xdr:rowOff>0</xdr:rowOff>
    </xdr:from>
    <xdr:ext cx="19046" cy="9528"/>
    <xdr:pic>
      <xdr:nvPicPr>
        <xdr:cNvPr id="3797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5083790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181</xdr:row>
      <xdr:rowOff>0</xdr:rowOff>
    </xdr:from>
    <xdr:ext cx="19046" cy="9528"/>
    <xdr:pic>
      <xdr:nvPicPr>
        <xdr:cNvPr id="3798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520761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181</xdr:row>
      <xdr:rowOff>0</xdr:rowOff>
    </xdr:from>
    <xdr:ext cx="19046" cy="9528"/>
    <xdr:pic>
      <xdr:nvPicPr>
        <xdr:cNvPr id="3799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5331440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182</xdr:row>
      <xdr:rowOff>0</xdr:rowOff>
    </xdr:from>
    <xdr:ext cx="19046" cy="9528"/>
    <xdr:pic>
      <xdr:nvPicPr>
        <xdr:cNvPr id="3800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549622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183</xdr:row>
      <xdr:rowOff>0</xdr:rowOff>
    </xdr:from>
    <xdr:ext cx="19046" cy="9528"/>
    <xdr:pic>
      <xdr:nvPicPr>
        <xdr:cNvPr id="3801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556861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184</xdr:row>
      <xdr:rowOff>0</xdr:rowOff>
    </xdr:from>
    <xdr:ext cx="19046" cy="9528"/>
    <xdr:pic>
      <xdr:nvPicPr>
        <xdr:cNvPr id="3802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571148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185</xdr:row>
      <xdr:rowOff>0</xdr:rowOff>
    </xdr:from>
    <xdr:ext cx="19046" cy="9528"/>
    <xdr:pic>
      <xdr:nvPicPr>
        <xdr:cNvPr id="3803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585436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186</xdr:row>
      <xdr:rowOff>0</xdr:rowOff>
    </xdr:from>
    <xdr:ext cx="19046" cy="9528"/>
    <xdr:pic>
      <xdr:nvPicPr>
        <xdr:cNvPr id="3804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599723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187</xdr:row>
      <xdr:rowOff>0</xdr:rowOff>
    </xdr:from>
    <xdr:ext cx="19046" cy="9528"/>
    <xdr:pic>
      <xdr:nvPicPr>
        <xdr:cNvPr id="3805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614011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188</xdr:row>
      <xdr:rowOff>0</xdr:rowOff>
    </xdr:from>
    <xdr:ext cx="19046" cy="9528"/>
    <xdr:pic>
      <xdr:nvPicPr>
        <xdr:cNvPr id="3806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628298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189</xdr:row>
      <xdr:rowOff>0</xdr:rowOff>
    </xdr:from>
    <xdr:ext cx="19046" cy="9528"/>
    <xdr:pic>
      <xdr:nvPicPr>
        <xdr:cNvPr id="3807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642586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190</xdr:row>
      <xdr:rowOff>0</xdr:rowOff>
    </xdr:from>
    <xdr:ext cx="19046" cy="9528"/>
    <xdr:pic>
      <xdr:nvPicPr>
        <xdr:cNvPr id="3808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649253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191</xdr:row>
      <xdr:rowOff>0</xdr:rowOff>
    </xdr:from>
    <xdr:ext cx="19046" cy="9528"/>
    <xdr:pic>
      <xdr:nvPicPr>
        <xdr:cNvPr id="3809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655921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192</xdr:row>
      <xdr:rowOff>0</xdr:rowOff>
    </xdr:from>
    <xdr:ext cx="19046" cy="9528"/>
    <xdr:pic>
      <xdr:nvPicPr>
        <xdr:cNvPr id="3810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662588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193</xdr:row>
      <xdr:rowOff>0</xdr:rowOff>
    </xdr:from>
    <xdr:ext cx="19046" cy="9528"/>
    <xdr:pic>
      <xdr:nvPicPr>
        <xdr:cNvPr id="3811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669256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194</xdr:row>
      <xdr:rowOff>0</xdr:rowOff>
    </xdr:from>
    <xdr:ext cx="19046" cy="9528"/>
    <xdr:pic>
      <xdr:nvPicPr>
        <xdr:cNvPr id="3812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675923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195</xdr:row>
      <xdr:rowOff>0</xdr:rowOff>
    </xdr:from>
    <xdr:ext cx="19046" cy="9528"/>
    <xdr:pic>
      <xdr:nvPicPr>
        <xdr:cNvPr id="3813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682591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196</xdr:row>
      <xdr:rowOff>0</xdr:rowOff>
    </xdr:from>
    <xdr:ext cx="19046" cy="9528"/>
    <xdr:pic>
      <xdr:nvPicPr>
        <xdr:cNvPr id="3814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689258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197</xdr:row>
      <xdr:rowOff>0</xdr:rowOff>
    </xdr:from>
    <xdr:ext cx="19046" cy="9528"/>
    <xdr:pic>
      <xdr:nvPicPr>
        <xdr:cNvPr id="3815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695926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198</xdr:row>
      <xdr:rowOff>0</xdr:rowOff>
    </xdr:from>
    <xdr:ext cx="19046" cy="9528"/>
    <xdr:pic>
      <xdr:nvPicPr>
        <xdr:cNvPr id="3816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702593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199</xdr:row>
      <xdr:rowOff>0</xdr:rowOff>
    </xdr:from>
    <xdr:ext cx="19046" cy="9528"/>
    <xdr:pic>
      <xdr:nvPicPr>
        <xdr:cNvPr id="3817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709261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200</xdr:row>
      <xdr:rowOff>0</xdr:rowOff>
    </xdr:from>
    <xdr:ext cx="19046" cy="9528"/>
    <xdr:pic>
      <xdr:nvPicPr>
        <xdr:cNvPr id="3818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721072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201</xdr:row>
      <xdr:rowOff>0</xdr:rowOff>
    </xdr:from>
    <xdr:ext cx="19046" cy="9528"/>
    <xdr:pic>
      <xdr:nvPicPr>
        <xdr:cNvPr id="3819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727739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202</xdr:row>
      <xdr:rowOff>0</xdr:rowOff>
    </xdr:from>
    <xdr:ext cx="19046" cy="9528"/>
    <xdr:pic>
      <xdr:nvPicPr>
        <xdr:cNvPr id="3820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734407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203</xdr:row>
      <xdr:rowOff>0</xdr:rowOff>
    </xdr:from>
    <xdr:ext cx="19046" cy="9528"/>
    <xdr:pic>
      <xdr:nvPicPr>
        <xdr:cNvPr id="3821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741074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204</xdr:row>
      <xdr:rowOff>0</xdr:rowOff>
    </xdr:from>
    <xdr:ext cx="19046" cy="9528"/>
    <xdr:pic>
      <xdr:nvPicPr>
        <xdr:cNvPr id="3822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747742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205</xdr:row>
      <xdr:rowOff>0</xdr:rowOff>
    </xdr:from>
    <xdr:ext cx="19046" cy="9528"/>
    <xdr:pic>
      <xdr:nvPicPr>
        <xdr:cNvPr id="3823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754409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206</xdr:row>
      <xdr:rowOff>0</xdr:rowOff>
    </xdr:from>
    <xdr:ext cx="19046" cy="9528"/>
    <xdr:pic>
      <xdr:nvPicPr>
        <xdr:cNvPr id="3824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761077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207</xdr:row>
      <xdr:rowOff>0</xdr:rowOff>
    </xdr:from>
    <xdr:ext cx="19046" cy="9528"/>
    <xdr:pic>
      <xdr:nvPicPr>
        <xdr:cNvPr id="3825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767744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208</xdr:row>
      <xdr:rowOff>0</xdr:rowOff>
    </xdr:from>
    <xdr:ext cx="19046" cy="9528"/>
    <xdr:pic>
      <xdr:nvPicPr>
        <xdr:cNvPr id="3826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774412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209</xdr:row>
      <xdr:rowOff>0</xdr:rowOff>
    </xdr:from>
    <xdr:ext cx="19046" cy="9528"/>
    <xdr:pic>
      <xdr:nvPicPr>
        <xdr:cNvPr id="3827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781079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210</xdr:row>
      <xdr:rowOff>0</xdr:rowOff>
    </xdr:from>
    <xdr:ext cx="19046" cy="9528"/>
    <xdr:pic>
      <xdr:nvPicPr>
        <xdr:cNvPr id="3828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787747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211</xdr:row>
      <xdr:rowOff>0</xdr:rowOff>
    </xdr:from>
    <xdr:ext cx="19046" cy="9528"/>
    <xdr:pic>
      <xdr:nvPicPr>
        <xdr:cNvPr id="3829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794414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212</xdr:row>
      <xdr:rowOff>0</xdr:rowOff>
    </xdr:from>
    <xdr:ext cx="19046" cy="9528"/>
    <xdr:pic>
      <xdr:nvPicPr>
        <xdr:cNvPr id="3830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801082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213</xdr:row>
      <xdr:rowOff>0</xdr:rowOff>
    </xdr:from>
    <xdr:ext cx="19046" cy="9528"/>
    <xdr:pic>
      <xdr:nvPicPr>
        <xdr:cNvPr id="3831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809273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214</xdr:row>
      <xdr:rowOff>0</xdr:rowOff>
    </xdr:from>
    <xdr:ext cx="19046" cy="9528"/>
    <xdr:pic>
      <xdr:nvPicPr>
        <xdr:cNvPr id="3832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815941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215</xdr:row>
      <xdr:rowOff>0</xdr:rowOff>
    </xdr:from>
    <xdr:ext cx="19046" cy="9528"/>
    <xdr:pic>
      <xdr:nvPicPr>
        <xdr:cNvPr id="3833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833562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216</xdr:row>
      <xdr:rowOff>0</xdr:rowOff>
    </xdr:from>
    <xdr:ext cx="19046" cy="9528"/>
    <xdr:pic>
      <xdr:nvPicPr>
        <xdr:cNvPr id="3834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851183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217</xdr:row>
      <xdr:rowOff>0</xdr:rowOff>
    </xdr:from>
    <xdr:ext cx="19046" cy="9528"/>
    <xdr:pic>
      <xdr:nvPicPr>
        <xdr:cNvPr id="3835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8688050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218</xdr:row>
      <xdr:rowOff>0</xdr:rowOff>
    </xdr:from>
    <xdr:ext cx="19046" cy="9528"/>
    <xdr:pic>
      <xdr:nvPicPr>
        <xdr:cNvPr id="3836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875472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219</xdr:row>
      <xdr:rowOff>0</xdr:rowOff>
    </xdr:from>
    <xdr:ext cx="19046" cy="9528"/>
    <xdr:pic>
      <xdr:nvPicPr>
        <xdr:cNvPr id="3837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8821400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220</xdr:row>
      <xdr:rowOff>0</xdr:rowOff>
    </xdr:from>
    <xdr:ext cx="19046" cy="9528"/>
    <xdr:pic>
      <xdr:nvPicPr>
        <xdr:cNvPr id="3838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888807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221</xdr:row>
      <xdr:rowOff>0</xdr:rowOff>
    </xdr:from>
    <xdr:ext cx="19046" cy="9528"/>
    <xdr:pic>
      <xdr:nvPicPr>
        <xdr:cNvPr id="3839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8954750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222</xdr:row>
      <xdr:rowOff>0</xdr:rowOff>
    </xdr:from>
    <xdr:ext cx="19046" cy="9528"/>
    <xdr:pic>
      <xdr:nvPicPr>
        <xdr:cNvPr id="3840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902142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223</xdr:row>
      <xdr:rowOff>0</xdr:rowOff>
    </xdr:from>
    <xdr:ext cx="19046" cy="9528"/>
    <xdr:pic>
      <xdr:nvPicPr>
        <xdr:cNvPr id="3841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9088100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224</xdr:row>
      <xdr:rowOff>0</xdr:rowOff>
    </xdr:from>
    <xdr:ext cx="19046" cy="9528"/>
    <xdr:pic>
      <xdr:nvPicPr>
        <xdr:cNvPr id="3842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915477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225</xdr:row>
      <xdr:rowOff>0</xdr:rowOff>
    </xdr:from>
    <xdr:ext cx="19046" cy="9528"/>
    <xdr:pic>
      <xdr:nvPicPr>
        <xdr:cNvPr id="3843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9221450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226</xdr:row>
      <xdr:rowOff>0</xdr:rowOff>
    </xdr:from>
    <xdr:ext cx="19046" cy="9528"/>
    <xdr:pic>
      <xdr:nvPicPr>
        <xdr:cNvPr id="3844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928812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227</xdr:row>
      <xdr:rowOff>0</xdr:rowOff>
    </xdr:from>
    <xdr:ext cx="19046" cy="9528"/>
    <xdr:pic>
      <xdr:nvPicPr>
        <xdr:cNvPr id="3845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9354800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228</xdr:row>
      <xdr:rowOff>0</xdr:rowOff>
    </xdr:from>
    <xdr:ext cx="19046" cy="9528"/>
    <xdr:pic>
      <xdr:nvPicPr>
        <xdr:cNvPr id="3846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942147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229</xdr:row>
      <xdr:rowOff>0</xdr:rowOff>
    </xdr:from>
    <xdr:ext cx="19046" cy="9528"/>
    <xdr:pic>
      <xdr:nvPicPr>
        <xdr:cNvPr id="3847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9488150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230</xdr:row>
      <xdr:rowOff>0</xdr:rowOff>
    </xdr:from>
    <xdr:ext cx="19046" cy="9528"/>
    <xdr:pic>
      <xdr:nvPicPr>
        <xdr:cNvPr id="3848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955482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231</xdr:row>
      <xdr:rowOff>0</xdr:rowOff>
    </xdr:from>
    <xdr:ext cx="19046" cy="9528"/>
    <xdr:pic>
      <xdr:nvPicPr>
        <xdr:cNvPr id="3849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9621500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232</xdr:row>
      <xdr:rowOff>0</xdr:rowOff>
    </xdr:from>
    <xdr:ext cx="19046" cy="9528"/>
    <xdr:pic>
      <xdr:nvPicPr>
        <xdr:cNvPr id="3850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968817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233</xdr:row>
      <xdr:rowOff>0</xdr:rowOff>
    </xdr:from>
    <xdr:ext cx="19046" cy="9528"/>
    <xdr:pic>
      <xdr:nvPicPr>
        <xdr:cNvPr id="3851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9754850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234</xdr:row>
      <xdr:rowOff>0</xdr:rowOff>
    </xdr:from>
    <xdr:ext cx="19046" cy="9528"/>
    <xdr:pic>
      <xdr:nvPicPr>
        <xdr:cNvPr id="3852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982152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235</xdr:row>
      <xdr:rowOff>0</xdr:rowOff>
    </xdr:from>
    <xdr:ext cx="19046" cy="9528"/>
    <xdr:pic>
      <xdr:nvPicPr>
        <xdr:cNvPr id="3853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9888200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236</xdr:row>
      <xdr:rowOff>0</xdr:rowOff>
    </xdr:from>
    <xdr:ext cx="19046" cy="9528"/>
    <xdr:pic>
      <xdr:nvPicPr>
        <xdr:cNvPr id="3854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995487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237</xdr:row>
      <xdr:rowOff>0</xdr:rowOff>
    </xdr:from>
    <xdr:ext cx="19046" cy="9528"/>
    <xdr:pic>
      <xdr:nvPicPr>
        <xdr:cNvPr id="3855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20021550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238</xdr:row>
      <xdr:rowOff>0</xdr:rowOff>
    </xdr:from>
    <xdr:ext cx="19046" cy="9528"/>
    <xdr:pic>
      <xdr:nvPicPr>
        <xdr:cNvPr id="3856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2008822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239</xdr:row>
      <xdr:rowOff>0</xdr:rowOff>
    </xdr:from>
    <xdr:ext cx="19046" cy="9528"/>
    <xdr:pic>
      <xdr:nvPicPr>
        <xdr:cNvPr id="3857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20154900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240</xdr:row>
      <xdr:rowOff>0</xdr:rowOff>
    </xdr:from>
    <xdr:ext cx="19046" cy="9528"/>
    <xdr:pic>
      <xdr:nvPicPr>
        <xdr:cNvPr id="3858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2022157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241</xdr:row>
      <xdr:rowOff>0</xdr:rowOff>
    </xdr:from>
    <xdr:ext cx="19046" cy="9528"/>
    <xdr:pic>
      <xdr:nvPicPr>
        <xdr:cNvPr id="3859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20288250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242</xdr:row>
      <xdr:rowOff>0</xdr:rowOff>
    </xdr:from>
    <xdr:ext cx="19046" cy="9528"/>
    <xdr:pic>
      <xdr:nvPicPr>
        <xdr:cNvPr id="3860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2035492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130</xdr:row>
      <xdr:rowOff>0</xdr:rowOff>
    </xdr:from>
    <xdr:ext cx="19046" cy="9528"/>
    <xdr:pic>
      <xdr:nvPicPr>
        <xdr:cNvPr id="3861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693134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131</xdr:row>
      <xdr:rowOff>0</xdr:rowOff>
    </xdr:from>
    <xdr:ext cx="19046" cy="9528"/>
    <xdr:pic>
      <xdr:nvPicPr>
        <xdr:cNvPr id="3862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695610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132</xdr:row>
      <xdr:rowOff>0</xdr:rowOff>
    </xdr:from>
    <xdr:ext cx="19046" cy="9528"/>
    <xdr:pic>
      <xdr:nvPicPr>
        <xdr:cNvPr id="3863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701135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133</xdr:row>
      <xdr:rowOff>0</xdr:rowOff>
    </xdr:from>
    <xdr:ext cx="19046" cy="9528"/>
    <xdr:pic>
      <xdr:nvPicPr>
        <xdr:cNvPr id="3864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706659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134</xdr:row>
      <xdr:rowOff>0</xdr:rowOff>
    </xdr:from>
    <xdr:ext cx="19046" cy="9528"/>
    <xdr:pic>
      <xdr:nvPicPr>
        <xdr:cNvPr id="3865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712184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135</xdr:row>
      <xdr:rowOff>0</xdr:rowOff>
    </xdr:from>
    <xdr:ext cx="19046" cy="9528"/>
    <xdr:pic>
      <xdr:nvPicPr>
        <xdr:cNvPr id="3866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717708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136</xdr:row>
      <xdr:rowOff>0</xdr:rowOff>
    </xdr:from>
    <xdr:ext cx="19046" cy="9528"/>
    <xdr:pic>
      <xdr:nvPicPr>
        <xdr:cNvPr id="3867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723233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137</xdr:row>
      <xdr:rowOff>0</xdr:rowOff>
    </xdr:from>
    <xdr:ext cx="19046" cy="9528"/>
    <xdr:pic>
      <xdr:nvPicPr>
        <xdr:cNvPr id="3868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728757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138</xdr:row>
      <xdr:rowOff>0</xdr:rowOff>
    </xdr:from>
    <xdr:ext cx="19046" cy="9528"/>
    <xdr:pic>
      <xdr:nvPicPr>
        <xdr:cNvPr id="3869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734282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139</xdr:row>
      <xdr:rowOff>0</xdr:rowOff>
    </xdr:from>
    <xdr:ext cx="19046" cy="9528"/>
    <xdr:pic>
      <xdr:nvPicPr>
        <xdr:cNvPr id="3870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739806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140</xdr:row>
      <xdr:rowOff>0</xdr:rowOff>
    </xdr:from>
    <xdr:ext cx="19046" cy="9528"/>
    <xdr:pic>
      <xdr:nvPicPr>
        <xdr:cNvPr id="3871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745331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141</xdr:row>
      <xdr:rowOff>0</xdr:rowOff>
    </xdr:from>
    <xdr:ext cx="19046" cy="9528"/>
    <xdr:pic>
      <xdr:nvPicPr>
        <xdr:cNvPr id="3872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750855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142</xdr:row>
      <xdr:rowOff>0</xdr:rowOff>
    </xdr:from>
    <xdr:ext cx="19046" cy="9528"/>
    <xdr:pic>
      <xdr:nvPicPr>
        <xdr:cNvPr id="3873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756380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143</xdr:row>
      <xdr:rowOff>0</xdr:rowOff>
    </xdr:from>
    <xdr:ext cx="19046" cy="9528"/>
    <xdr:pic>
      <xdr:nvPicPr>
        <xdr:cNvPr id="3874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761904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68</xdr:row>
      <xdr:rowOff>0</xdr:rowOff>
    </xdr:from>
    <xdr:ext cx="19046" cy="9528"/>
    <xdr:pic>
      <xdr:nvPicPr>
        <xdr:cNvPr id="3875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6954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69</xdr:row>
      <xdr:rowOff>0</xdr:rowOff>
    </xdr:from>
    <xdr:ext cx="19046" cy="9528"/>
    <xdr:pic>
      <xdr:nvPicPr>
        <xdr:cNvPr id="3876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94310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70</xdr:row>
      <xdr:rowOff>0</xdr:rowOff>
    </xdr:from>
    <xdr:ext cx="19046" cy="9528"/>
    <xdr:pic>
      <xdr:nvPicPr>
        <xdr:cNvPr id="3877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24955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71</xdr:row>
      <xdr:rowOff>0</xdr:rowOff>
    </xdr:from>
    <xdr:ext cx="19046" cy="9528"/>
    <xdr:pic>
      <xdr:nvPicPr>
        <xdr:cNvPr id="3878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304800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72</xdr:row>
      <xdr:rowOff>0</xdr:rowOff>
    </xdr:from>
    <xdr:ext cx="19046" cy="9528"/>
    <xdr:pic>
      <xdr:nvPicPr>
        <xdr:cNvPr id="3879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36004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73</xdr:row>
      <xdr:rowOff>0</xdr:rowOff>
    </xdr:from>
    <xdr:ext cx="19046" cy="9528"/>
    <xdr:pic>
      <xdr:nvPicPr>
        <xdr:cNvPr id="3880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415290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74</xdr:row>
      <xdr:rowOff>0</xdr:rowOff>
    </xdr:from>
    <xdr:ext cx="19046" cy="9528"/>
    <xdr:pic>
      <xdr:nvPicPr>
        <xdr:cNvPr id="3881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47053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75</xdr:row>
      <xdr:rowOff>0</xdr:rowOff>
    </xdr:from>
    <xdr:ext cx="19046" cy="9528"/>
    <xdr:pic>
      <xdr:nvPicPr>
        <xdr:cNvPr id="3882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525780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76</xdr:row>
      <xdr:rowOff>0</xdr:rowOff>
    </xdr:from>
    <xdr:ext cx="19046" cy="9528"/>
    <xdr:pic>
      <xdr:nvPicPr>
        <xdr:cNvPr id="3883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58102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77</xdr:row>
      <xdr:rowOff>0</xdr:rowOff>
    </xdr:from>
    <xdr:ext cx="19046" cy="9528"/>
    <xdr:pic>
      <xdr:nvPicPr>
        <xdr:cNvPr id="3884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636270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78</xdr:row>
      <xdr:rowOff>0</xdr:rowOff>
    </xdr:from>
    <xdr:ext cx="19046" cy="9528"/>
    <xdr:pic>
      <xdr:nvPicPr>
        <xdr:cNvPr id="3885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69151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17</xdr:row>
      <xdr:rowOff>0</xdr:rowOff>
    </xdr:from>
    <xdr:ext cx="19046" cy="9528"/>
    <xdr:pic>
      <xdr:nvPicPr>
        <xdr:cNvPr id="3886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746760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18</xdr:row>
      <xdr:rowOff>0</xdr:rowOff>
    </xdr:from>
    <xdr:ext cx="19046" cy="9528"/>
    <xdr:pic>
      <xdr:nvPicPr>
        <xdr:cNvPr id="3887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77057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19</xdr:row>
      <xdr:rowOff>0</xdr:rowOff>
    </xdr:from>
    <xdr:ext cx="19046" cy="9528"/>
    <xdr:pic>
      <xdr:nvPicPr>
        <xdr:cNvPr id="3888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82581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20</xdr:row>
      <xdr:rowOff>0</xdr:rowOff>
    </xdr:from>
    <xdr:ext cx="19046" cy="9528"/>
    <xdr:pic>
      <xdr:nvPicPr>
        <xdr:cNvPr id="3889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88106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21</xdr:row>
      <xdr:rowOff>0</xdr:rowOff>
    </xdr:from>
    <xdr:ext cx="19046" cy="9528"/>
    <xdr:pic>
      <xdr:nvPicPr>
        <xdr:cNvPr id="3890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93630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22</xdr:row>
      <xdr:rowOff>0</xdr:rowOff>
    </xdr:from>
    <xdr:ext cx="19046" cy="9528"/>
    <xdr:pic>
      <xdr:nvPicPr>
        <xdr:cNvPr id="3891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99155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23</xdr:row>
      <xdr:rowOff>0</xdr:rowOff>
    </xdr:from>
    <xdr:ext cx="19046" cy="9528"/>
    <xdr:pic>
      <xdr:nvPicPr>
        <xdr:cNvPr id="3892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04679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24</xdr:row>
      <xdr:rowOff>0</xdr:rowOff>
    </xdr:from>
    <xdr:ext cx="19046" cy="9528"/>
    <xdr:pic>
      <xdr:nvPicPr>
        <xdr:cNvPr id="3893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10204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25</xdr:row>
      <xdr:rowOff>0</xdr:rowOff>
    </xdr:from>
    <xdr:ext cx="19046" cy="9528"/>
    <xdr:pic>
      <xdr:nvPicPr>
        <xdr:cNvPr id="3894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15728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26</xdr:row>
      <xdr:rowOff>0</xdr:rowOff>
    </xdr:from>
    <xdr:ext cx="19046" cy="9528"/>
    <xdr:pic>
      <xdr:nvPicPr>
        <xdr:cNvPr id="3895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21253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27</xdr:row>
      <xdr:rowOff>0</xdr:rowOff>
    </xdr:from>
    <xdr:ext cx="19046" cy="9528"/>
    <xdr:pic>
      <xdr:nvPicPr>
        <xdr:cNvPr id="3896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26777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28</xdr:row>
      <xdr:rowOff>0</xdr:rowOff>
    </xdr:from>
    <xdr:ext cx="19046" cy="9528"/>
    <xdr:pic>
      <xdr:nvPicPr>
        <xdr:cNvPr id="3897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32302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29</xdr:row>
      <xdr:rowOff>0</xdr:rowOff>
    </xdr:from>
    <xdr:ext cx="19046" cy="9528"/>
    <xdr:pic>
      <xdr:nvPicPr>
        <xdr:cNvPr id="3898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37826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30</xdr:row>
      <xdr:rowOff>0</xdr:rowOff>
    </xdr:from>
    <xdr:ext cx="19046" cy="9528"/>
    <xdr:pic>
      <xdr:nvPicPr>
        <xdr:cNvPr id="3899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43351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31</xdr:row>
      <xdr:rowOff>0</xdr:rowOff>
    </xdr:from>
    <xdr:ext cx="19046" cy="9528"/>
    <xdr:pic>
      <xdr:nvPicPr>
        <xdr:cNvPr id="3900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48875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32</xdr:row>
      <xdr:rowOff>0</xdr:rowOff>
    </xdr:from>
    <xdr:ext cx="19046" cy="9528"/>
    <xdr:pic>
      <xdr:nvPicPr>
        <xdr:cNvPr id="3901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54400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33</xdr:row>
      <xdr:rowOff>0</xdr:rowOff>
    </xdr:from>
    <xdr:ext cx="19046" cy="9528"/>
    <xdr:pic>
      <xdr:nvPicPr>
        <xdr:cNvPr id="3902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59924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34</xdr:row>
      <xdr:rowOff>0</xdr:rowOff>
    </xdr:from>
    <xdr:ext cx="19046" cy="9528"/>
    <xdr:pic>
      <xdr:nvPicPr>
        <xdr:cNvPr id="3903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65449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35</xdr:row>
      <xdr:rowOff>0</xdr:rowOff>
    </xdr:from>
    <xdr:ext cx="19046" cy="9528"/>
    <xdr:pic>
      <xdr:nvPicPr>
        <xdr:cNvPr id="3904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70973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36</xdr:row>
      <xdr:rowOff>0</xdr:rowOff>
    </xdr:from>
    <xdr:ext cx="19046" cy="9528"/>
    <xdr:pic>
      <xdr:nvPicPr>
        <xdr:cNvPr id="3905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76498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37</xdr:row>
      <xdr:rowOff>0</xdr:rowOff>
    </xdr:from>
    <xdr:ext cx="19046" cy="9528"/>
    <xdr:pic>
      <xdr:nvPicPr>
        <xdr:cNvPr id="3906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82022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38</xdr:row>
      <xdr:rowOff>0</xdr:rowOff>
    </xdr:from>
    <xdr:ext cx="19046" cy="9528"/>
    <xdr:pic>
      <xdr:nvPicPr>
        <xdr:cNvPr id="3907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87547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39</xdr:row>
      <xdr:rowOff>0</xdr:rowOff>
    </xdr:from>
    <xdr:ext cx="19046" cy="9528"/>
    <xdr:pic>
      <xdr:nvPicPr>
        <xdr:cNvPr id="3908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93071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40</xdr:row>
      <xdr:rowOff>0</xdr:rowOff>
    </xdr:from>
    <xdr:ext cx="19046" cy="9528"/>
    <xdr:pic>
      <xdr:nvPicPr>
        <xdr:cNvPr id="3909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198596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41</xdr:row>
      <xdr:rowOff>0</xdr:rowOff>
    </xdr:from>
    <xdr:ext cx="19046" cy="9528"/>
    <xdr:pic>
      <xdr:nvPicPr>
        <xdr:cNvPr id="3910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204120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42</xdr:row>
      <xdr:rowOff>0</xdr:rowOff>
    </xdr:from>
    <xdr:ext cx="19046" cy="9528"/>
    <xdr:pic>
      <xdr:nvPicPr>
        <xdr:cNvPr id="3911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209645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43</xdr:row>
      <xdr:rowOff>0</xdr:rowOff>
    </xdr:from>
    <xdr:ext cx="19046" cy="9528"/>
    <xdr:pic>
      <xdr:nvPicPr>
        <xdr:cNvPr id="3912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215169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44</xdr:row>
      <xdr:rowOff>0</xdr:rowOff>
    </xdr:from>
    <xdr:ext cx="19046" cy="9528"/>
    <xdr:pic>
      <xdr:nvPicPr>
        <xdr:cNvPr id="3913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220694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45</xdr:row>
      <xdr:rowOff>0</xdr:rowOff>
    </xdr:from>
    <xdr:ext cx="19046" cy="9528"/>
    <xdr:pic>
      <xdr:nvPicPr>
        <xdr:cNvPr id="3914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226218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46</xdr:row>
      <xdr:rowOff>0</xdr:rowOff>
    </xdr:from>
    <xdr:ext cx="19046" cy="9528"/>
    <xdr:pic>
      <xdr:nvPicPr>
        <xdr:cNvPr id="3915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233076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47</xdr:row>
      <xdr:rowOff>0</xdr:rowOff>
    </xdr:from>
    <xdr:ext cx="19046" cy="9528"/>
    <xdr:pic>
      <xdr:nvPicPr>
        <xdr:cNvPr id="3916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238601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48</xdr:row>
      <xdr:rowOff>0</xdr:rowOff>
    </xdr:from>
    <xdr:ext cx="19046" cy="9528"/>
    <xdr:pic>
      <xdr:nvPicPr>
        <xdr:cNvPr id="3917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244125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49</xdr:row>
      <xdr:rowOff>0</xdr:rowOff>
    </xdr:from>
    <xdr:ext cx="19046" cy="9528"/>
    <xdr:pic>
      <xdr:nvPicPr>
        <xdr:cNvPr id="3918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249650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50</xdr:row>
      <xdr:rowOff>0</xdr:rowOff>
    </xdr:from>
    <xdr:ext cx="19046" cy="9528"/>
    <xdr:pic>
      <xdr:nvPicPr>
        <xdr:cNvPr id="3919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255174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51</xdr:row>
      <xdr:rowOff>0</xdr:rowOff>
    </xdr:from>
    <xdr:ext cx="19046" cy="9528"/>
    <xdr:pic>
      <xdr:nvPicPr>
        <xdr:cNvPr id="3920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260699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52</xdr:row>
      <xdr:rowOff>0</xdr:rowOff>
    </xdr:from>
    <xdr:ext cx="19046" cy="9528"/>
    <xdr:pic>
      <xdr:nvPicPr>
        <xdr:cNvPr id="3921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266223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53</xdr:row>
      <xdr:rowOff>0</xdr:rowOff>
    </xdr:from>
    <xdr:ext cx="19046" cy="9528"/>
    <xdr:pic>
      <xdr:nvPicPr>
        <xdr:cNvPr id="3922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271748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54</xdr:row>
      <xdr:rowOff>0</xdr:rowOff>
    </xdr:from>
    <xdr:ext cx="19046" cy="9528"/>
    <xdr:pic>
      <xdr:nvPicPr>
        <xdr:cNvPr id="3923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277272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55</xdr:row>
      <xdr:rowOff>0</xdr:rowOff>
    </xdr:from>
    <xdr:ext cx="19046" cy="9528"/>
    <xdr:pic>
      <xdr:nvPicPr>
        <xdr:cNvPr id="3924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282797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56</xdr:row>
      <xdr:rowOff>0</xdr:rowOff>
    </xdr:from>
    <xdr:ext cx="19046" cy="9528"/>
    <xdr:pic>
      <xdr:nvPicPr>
        <xdr:cNvPr id="3925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288321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57</xdr:row>
      <xdr:rowOff>0</xdr:rowOff>
    </xdr:from>
    <xdr:ext cx="19046" cy="9528"/>
    <xdr:pic>
      <xdr:nvPicPr>
        <xdr:cNvPr id="3926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293846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58</xdr:row>
      <xdr:rowOff>0</xdr:rowOff>
    </xdr:from>
    <xdr:ext cx="19046" cy="9528"/>
    <xdr:pic>
      <xdr:nvPicPr>
        <xdr:cNvPr id="3927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299370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59</xdr:row>
      <xdr:rowOff>0</xdr:rowOff>
    </xdr:from>
    <xdr:ext cx="19046" cy="9528"/>
    <xdr:pic>
      <xdr:nvPicPr>
        <xdr:cNvPr id="3928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304895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60</xdr:row>
      <xdr:rowOff>0</xdr:rowOff>
    </xdr:from>
    <xdr:ext cx="19046" cy="9528"/>
    <xdr:pic>
      <xdr:nvPicPr>
        <xdr:cNvPr id="3929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310419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61</xdr:row>
      <xdr:rowOff>0</xdr:rowOff>
    </xdr:from>
    <xdr:ext cx="19046" cy="9528"/>
    <xdr:pic>
      <xdr:nvPicPr>
        <xdr:cNvPr id="3930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315944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62</xdr:row>
      <xdr:rowOff>0</xdr:rowOff>
    </xdr:from>
    <xdr:ext cx="19046" cy="9528"/>
    <xdr:pic>
      <xdr:nvPicPr>
        <xdr:cNvPr id="3931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321468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63</xdr:row>
      <xdr:rowOff>0</xdr:rowOff>
    </xdr:from>
    <xdr:ext cx="19046" cy="9528"/>
    <xdr:pic>
      <xdr:nvPicPr>
        <xdr:cNvPr id="3932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326993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64</xdr:row>
      <xdr:rowOff>0</xdr:rowOff>
    </xdr:from>
    <xdr:ext cx="19046" cy="9528"/>
    <xdr:pic>
      <xdr:nvPicPr>
        <xdr:cNvPr id="3933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332517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65</xdr:row>
      <xdr:rowOff>0</xdr:rowOff>
    </xdr:from>
    <xdr:ext cx="19046" cy="9528"/>
    <xdr:pic>
      <xdr:nvPicPr>
        <xdr:cNvPr id="3934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338042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66</xdr:row>
      <xdr:rowOff>0</xdr:rowOff>
    </xdr:from>
    <xdr:ext cx="19046" cy="9528"/>
    <xdr:pic>
      <xdr:nvPicPr>
        <xdr:cNvPr id="3935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343566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67</xdr:row>
      <xdr:rowOff>0</xdr:rowOff>
    </xdr:from>
    <xdr:ext cx="19046" cy="9528"/>
    <xdr:pic>
      <xdr:nvPicPr>
        <xdr:cNvPr id="3936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349091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5</xdr:row>
      <xdr:rowOff>0</xdr:rowOff>
    </xdr:from>
    <xdr:ext cx="19046" cy="9528"/>
    <xdr:pic>
      <xdr:nvPicPr>
        <xdr:cNvPr id="3937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354615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6</xdr:row>
      <xdr:rowOff>0</xdr:rowOff>
    </xdr:from>
    <xdr:ext cx="19046" cy="9528"/>
    <xdr:pic>
      <xdr:nvPicPr>
        <xdr:cNvPr id="3938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3569970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7</xdr:row>
      <xdr:rowOff>0</xdr:rowOff>
    </xdr:from>
    <xdr:ext cx="19046" cy="9528"/>
    <xdr:pic>
      <xdr:nvPicPr>
        <xdr:cNvPr id="3939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362521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8</xdr:row>
      <xdr:rowOff>0</xdr:rowOff>
    </xdr:from>
    <xdr:ext cx="19046" cy="9528"/>
    <xdr:pic>
      <xdr:nvPicPr>
        <xdr:cNvPr id="3940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3680460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9</xdr:row>
      <xdr:rowOff>0</xdr:rowOff>
    </xdr:from>
    <xdr:ext cx="19046" cy="9528"/>
    <xdr:pic>
      <xdr:nvPicPr>
        <xdr:cNvPr id="3941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373570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10</xdr:row>
      <xdr:rowOff>0</xdr:rowOff>
    </xdr:from>
    <xdr:ext cx="19046" cy="9528"/>
    <xdr:pic>
      <xdr:nvPicPr>
        <xdr:cNvPr id="3942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3790950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11</xdr:row>
      <xdr:rowOff>0</xdr:rowOff>
    </xdr:from>
    <xdr:ext cx="19046" cy="9528"/>
    <xdr:pic>
      <xdr:nvPicPr>
        <xdr:cNvPr id="3943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384619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19046" cy="9528"/>
    <xdr:pic>
      <xdr:nvPicPr>
        <xdr:cNvPr id="3944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3901440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13</xdr:row>
      <xdr:rowOff>0</xdr:rowOff>
    </xdr:from>
    <xdr:ext cx="19046" cy="9528"/>
    <xdr:pic>
      <xdr:nvPicPr>
        <xdr:cNvPr id="3945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395668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14</xdr:row>
      <xdr:rowOff>0</xdr:rowOff>
    </xdr:from>
    <xdr:ext cx="19046" cy="9528"/>
    <xdr:pic>
      <xdr:nvPicPr>
        <xdr:cNvPr id="3946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4011930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15</xdr:row>
      <xdr:rowOff>0</xdr:rowOff>
    </xdr:from>
    <xdr:ext cx="19046" cy="9528"/>
    <xdr:pic>
      <xdr:nvPicPr>
        <xdr:cNvPr id="3947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406717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16</xdr:row>
      <xdr:rowOff>0</xdr:rowOff>
    </xdr:from>
    <xdr:ext cx="19046" cy="9528"/>
    <xdr:pic>
      <xdr:nvPicPr>
        <xdr:cNvPr id="3948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4122420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79</xdr:row>
      <xdr:rowOff>0</xdr:rowOff>
    </xdr:from>
    <xdr:ext cx="19046" cy="9528"/>
    <xdr:pic>
      <xdr:nvPicPr>
        <xdr:cNvPr id="3949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417766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80</xdr:row>
      <xdr:rowOff>0</xdr:rowOff>
    </xdr:from>
    <xdr:ext cx="19046" cy="9528"/>
    <xdr:pic>
      <xdr:nvPicPr>
        <xdr:cNvPr id="3950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420147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81</xdr:row>
      <xdr:rowOff>0</xdr:rowOff>
    </xdr:from>
    <xdr:ext cx="19046" cy="9528"/>
    <xdr:pic>
      <xdr:nvPicPr>
        <xdr:cNvPr id="3951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425672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82</xdr:row>
      <xdr:rowOff>0</xdr:rowOff>
    </xdr:from>
    <xdr:ext cx="19046" cy="9528"/>
    <xdr:pic>
      <xdr:nvPicPr>
        <xdr:cNvPr id="3952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431196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83</xdr:row>
      <xdr:rowOff>0</xdr:rowOff>
    </xdr:from>
    <xdr:ext cx="19046" cy="9528"/>
    <xdr:pic>
      <xdr:nvPicPr>
        <xdr:cNvPr id="3953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436721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84</xdr:row>
      <xdr:rowOff>0</xdr:rowOff>
    </xdr:from>
    <xdr:ext cx="19046" cy="9528"/>
    <xdr:pic>
      <xdr:nvPicPr>
        <xdr:cNvPr id="3954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442245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85</xdr:row>
      <xdr:rowOff>0</xdr:rowOff>
    </xdr:from>
    <xdr:ext cx="19046" cy="9528"/>
    <xdr:pic>
      <xdr:nvPicPr>
        <xdr:cNvPr id="3955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447770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86</xdr:row>
      <xdr:rowOff>0</xdr:rowOff>
    </xdr:from>
    <xdr:ext cx="19046" cy="9528"/>
    <xdr:pic>
      <xdr:nvPicPr>
        <xdr:cNvPr id="3956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453294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87</xdr:row>
      <xdr:rowOff>0</xdr:rowOff>
    </xdr:from>
    <xdr:ext cx="19046" cy="9528"/>
    <xdr:pic>
      <xdr:nvPicPr>
        <xdr:cNvPr id="3957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458819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88</xdr:row>
      <xdr:rowOff>0</xdr:rowOff>
    </xdr:from>
    <xdr:ext cx="19046" cy="9528"/>
    <xdr:pic>
      <xdr:nvPicPr>
        <xdr:cNvPr id="3958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464343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89</xdr:row>
      <xdr:rowOff>0</xdr:rowOff>
    </xdr:from>
    <xdr:ext cx="19046" cy="9528"/>
    <xdr:pic>
      <xdr:nvPicPr>
        <xdr:cNvPr id="3959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469868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90</xdr:row>
      <xdr:rowOff>0</xdr:rowOff>
    </xdr:from>
    <xdr:ext cx="19046" cy="9528"/>
    <xdr:pic>
      <xdr:nvPicPr>
        <xdr:cNvPr id="3960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475392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91</xdr:row>
      <xdr:rowOff>0</xdr:rowOff>
    </xdr:from>
    <xdr:ext cx="19046" cy="9528"/>
    <xdr:pic>
      <xdr:nvPicPr>
        <xdr:cNvPr id="3961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480917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92</xdr:row>
      <xdr:rowOff>0</xdr:rowOff>
    </xdr:from>
    <xdr:ext cx="19046" cy="9528"/>
    <xdr:pic>
      <xdr:nvPicPr>
        <xdr:cNvPr id="3962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486441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93</xdr:row>
      <xdr:rowOff>0</xdr:rowOff>
    </xdr:from>
    <xdr:ext cx="19046" cy="9528"/>
    <xdr:pic>
      <xdr:nvPicPr>
        <xdr:cNvPr id="3963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491966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94</xdr:row>
      <xdr:rowOff>0</xdr:rowOff>
    </xdr:from>
    <xdr:ext cx="19046" cy="9528"/>
    <xdr:pic>
      <xdr:nvPicPr>
        <xdr:cNvPr id="3964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497490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95</xdr:row>
      <xdr:rowOff>0</xdr:rowOff>
    </xdr:from>
    <xdr:ext cx="19046" cy="9528"/>
    <xdr:pic>
      <xdr:nvPicPr>
        <xdr:cNvPr id="3965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503015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96</xdr:row>
      <xdr:rowOff>0</xdr:rowOff>
    </xdr:from>
    <xdr:ext cx="19046" cy="9528"/>
    <xdr:pic>
      <xdr:nvPicPr>
        <xdr:cNvPr id="3966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508539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97</xdr:row>
      <xdr:rowOff>0</xdr:rowOff>
    </xdr:from>
    <xdr:ext cx="19046" cy="9528"/>
    <xdr:pic>
      <xdr:nvPicPr>
        <xdr:cNvPr id="3967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514064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98</xdr:row>
      <xdr:rowOff>0</xdr:rowOff>
    </xdr:from>
    <xdr:ext cx="19046" cy="9528"/>
    <xdr:pic>
      <xdr:nvPicPr>
        <xdr:cNvPr id="3968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519588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99</xdr:row>
      <xdr:rowOff>0</xdr:rowOff>
    </xdr:from>
    <xdr:ext cx="19046" cy="9528"/>
    <xdr:pic>
      <xdr:nvPicPr>
        <xdr:cNvPr id="3969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525113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100</xdr:row>
      <xdr:rowOff>0</xdr:rowOff>
    </xdr:from>
    <xdr:ext cx="19046" cy="9528"/>
    <xdr:pic>
      <xdr:nvPicPr>
        <xdr:cNvPr id="3970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530637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101</xdr:row>
      <xdr:rowOff>0</xdr:rowOff>
    </xdr:from>
    <xdr:ext cx="19046" cy="9528"/>
    <xdr:pic>
      <xdr:nvPicPr>
        <xdr:cNvPr id="3971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536162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102</xdr:row>
      <xdr:rowOff>0</xdr:rowOff>
    </xdr:from>
    <xdr:ext cx="19046" cy="9528"/>
    <xdr:pic>
      <xdr:nvPicPr>
        <xdr:cNvPr id="3972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541686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103</xdr:row>
      <xdr:rowOff>0</xdr:rowOff>
    </xdr:from>
    <xdr:ext cx="19046" cy="9528"/>
    <xdr:pic>
      <xdr:nvPicPr>
        <xdr:cNvPr id="3973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547211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104</xdr:row>
      <xdr:rowOff>0</xdr:rowOff>
    </xdr:from>
    <xdr:ext cx="19046" cy="9528"/>
    <xdr:pic>
      <xdr:nvPicPr>
        <xdr:cNvPr id="3974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552735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105</xdr:row>
      <xdr:rowOff>0</xdr:rowOff>
    </xdr:from>
    <xdr:ext cx="19046" cy="9528"/>
    <xdr:pic>
      <xdr:nvPicPr>
        <xdr:cNvPr id="3975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558260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106</xdr:row>
      <xdr:rowOff>0</xdr:rowOff>
    </xdr:from>
    <xdr:ext cx="19046" cy="9528"/>
    <xdr:pic>
      <xdr:nvPicPr>
        <xdr:cNvPr id="3976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563784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107</xdr:row>
      <xdr:rowOff>0</xdr:rowOff>
    </xdr:from>
    <xdr:ext cx="19046" cy="9528"/>
    <xdr:pic>
      <xdr:nvPicPr>
        <xdr:cNvPr id="3977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569309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108</xdr:row>
      <xdr:rowOff>0</xdr:rowOff>
    </xdr:from>
    <xdr:ext cx="19046" cy="9528"/>
    <xdr:pic>
      <xdr:nvPicPr>
        <xdr:cNvPr id="3978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574833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109</xdr:row>
      <xdr:rowOff>0</xdr:rowOff>
    </xdr:from>
    <xdr:ext cx="19046" cy="9528"/>
    <xdr:pic>
      <xdr:nvPicPr>
        <xdr:cNvPr id="3979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577119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110</xdr:row>
      <xdr:rowOff>0</xdr:rowOff>
    </xdr:from>
    <xdr:ext cx="19046" cy="9528"/>
    <xdr:pic>
      <xdr:nvPicPr>
        <xdr:cNvPr id="3980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582644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111</xdr:row>
      <xdr:rowOff>0</xdr:rowOff>
    </xdr:from>
    <xdr:ext cx="19046" cy="9528"/>
    <xdr:pic>
      <xdr:nvPicPr>
        <xdr:cNvPr id="3981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588168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112</xdr:row>
      <xdr:rowOff>0</xdr:rowOff>
    </xdr:from>
    <xdr:ext cx="19046" cy="9528"/>
    <xdr:pic>
      <xdr:nvPicPr>
        <xdr:cNvPr id="3982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593693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113</xdr:row>
      <xdr:rowOff>0</xdr:rowOff>
    </xdr:from>
    <xdr:ext cx="19046" cy="9528"/>
    <xdr:pic>
      <xdr:nvPicPr>
        <xdr:cNvPr id="3983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599217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114</xdr:row>
      <xdr:rowOff>0</xdr:rowOff>
    </xdr:from>
    <xdr:ext cx="19046" cy="9528"/>
    <xdr:pic>
      <xdr:nvPicPr>
        <xdr:cNvPr id="3984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604742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115</xdr:row>
      <xdr:rowOff>0</xdr:rowOff>
    </xdr:from>
    <xdr:ext cx="19046" cy="9528"/>
    <xdr:pic>
      <xdr:nvPicPr>
        <xdr:cNvPr id="3985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610266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116</xdr:row>
      <xdr:rowOff>0</xdr:rowOff>
    </xdr:from>
    <xdr:ext cx="19046" cy="9528"/>
    <xdr:pic>
      <xdr:nvPicPr>
        <xdr:cNvPr id="3986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615791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117</xdr:row>
      <xdr:rowOff>0</xdr:rowOff>
    </xdr:from>
    <xdr:ext cx="19046" cy="9528"/>
    <xdr:pic>
      <xdr:nvPicPr>
        <xdr:cNvPr id="3987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621315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118</xdr:row>
      <xdr:rowOff>0</xdr:rowOff>
    </xdr:from>
    <xdr:ext cx="19046" cy="9528"/>
    <xdr:pic>
      <xdr:nvPicPr>
        <xdr:cNvPr id="3988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626840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119</xdr:row>
      <xdr:rowOff>0</xdr:rowOff>
    </xdr:from>
    <xdr:ext cx="19046" cy="9528"/>
    <xdr:pic>
      <xdr:nvPicPr>
        <xdr:cNvPr id="3989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632364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120</xdr:row>
      <xdr:rowOff>0</xdr:rowOff>
    </xdr:from>
    <xdr:ext cx="19046" cy="9528"/>
    <xdr:pic>
      <xdr:nvPicPr>
        <xdr:cNvPr id="3990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637889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121</xdr:row>
      <xdr:rowOff>0</xdr:rowOff>
    </xdr:from>
    <xdr:ext cx="19046" cy="9528"/>
    <xdr:pic>
      <xdr:nvPicPr>
        <xdr:cNvPr id="3991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643413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122</xdr:row>
      <xdr:rowOff>0</xdr:rowOff>
    </xdr:from>
    <xdr:ext cx="19046" cy="9528"/>
    <xdr:pic>
      <xdr:nvPicPr>
        <xdr:cNvPr id="3992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648938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123</xdr:row>
      <xdr:rowOff>0</xdr:rowOff>
    </xdr:from>
    <xdr:ext cx="19046" cy="9528"/>
    <xdr:pic>
      <xdr:nvPicPr>
        <xdr:cNvPr id="3993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654462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124</xdr:row>
      <xdr:rowOff>0</xdr:rowOff>
    </xdr:from>
    <xdr:ext cx="19046" cy="9528"/>
    <xdr:pic>
      <xdr:nvPicPr>
        <xdr:cNvPr id="3994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659987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125</xdr:row>
      <xdr:rowOff>0</xdr:rowOff>
    </xdr:from>
    <xdr:ext cx="19046" cy="9528"/>
    <xdr:pic>
      <xdr:nvPicPr>
        <xdr:cNvPr id="3995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665511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126</xdr:row>
      <xdr:rowOff>0</xdr:rowOff>
    </xdr:from>
    <xdr:ext cx="19046" cy="9528"/>
    <xdr:pic>
      <xdr:nvPicPr>
        <xdr:cNvPr id="3996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671036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127</xdr:row>
      <xdr:rowOff>0</xdr:rowOff>
    </xdr:from>
    <xdr:ext cx="19046" cy="9528"/>
    <xdr:pic>
      <xdr:nvPicPr>
        <xdr:cNvPr id="3997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676560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128</xdr:row>
      <xdr:rowOff>0</xdr:rowOff>
    </xdr:from>
    <xdr:ext cx="19046" cy="9528"/>
    <xdr:pic>
      <xdr:nvPicPr>
        <xdr:cNvPr id="3998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682085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129</xdr:row>
      <xdr:rowOff>0</xdr:rowOff>
    </xdr:from>
    <xdr:ext cx="19046" cy="9528"/>
    <xdr:pic>
      <xdr:nvPicPr>
        <xdr:cNvPr id="3999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687609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343</xdr:row>
      <xdr:rowOff>0</xdr:rowOff>
    </xdr:from>
    <xdr:ext cx="19046" cy="9528"/>
    <xdr:pic>
      <xdr:nvPicPr>
        <xdr:cNvPr id="4000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4089177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344</xdr:row>
      <xdr:rowOff>0</xdr:rowOff>
    </xdr:from>
    <xdr:ext cx="19046" cy="9528"/>
    <xdr:pic>
      <xdr:nvPicPr>
        <xdr:cNvPr id="4001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4091463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345</xdr:row>
      <xdr:rowOff>0</xdr:rowOff>
    </xdr:from>
    <xdr:ext cx="19046" cy="9528"/>
    <xdr:pic>
      <xdr:nvPicPr>
        <xdr:cNvPr id="4002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4102131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346</xdr:row>
      <xdr:rowOff>0</xdr:rowOff>
    </xdr:from>
    <xdr:ext cx="19046" cy="9528"/>
    <xdr:pic>
      <xdr:nvPicPr>
        <xdr:cNvPr id="4003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4112799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347</xdr:row>
      <xdr:rowOff>0</xdr:rowOff>
    </xdr:from>
    <xdr:ext cx="19046" cy="9528"/>
    <xdr:pic>
      <xdr:nvPicPr>
        <xdr:cNvPr id="4004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4123467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348</xdr:row>
      <xdr:rowOff>0</xdr:rowOff>
    </xdr:from>
    <xdr:ext cx="19046" cy="9528"/>
    <xdr:pic>
      <xdr:nvPicPr>
        <xdr:cNvPr id="4005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4134135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349</xdr:row>
      <xdr:rowOff>0</xdr:rowOff>
    </xdr:from>
    <xdr:ext cx="19046" cy="9528"/>
    <xdr:pic>
      <xdr:nvPicPr>
        <xdr:cNvPr id="4006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4144803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350</xdr:row>
      <xdr:rowOff>0</xdr:rowOff>
    </xdr:from>
    <xdr:ext cx="19046" cy="9528"/>
    <xdr:pic>
      <xdr:nvPicPr>
        <xdr:cNvPr id="4007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4155471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351</xdr:row>
      <xdr:rowOff>0</xdr:rowOff>
    </xdr:from>
    <xdr:ext cx="19046" cy="9528"/>
    <xdr:pic>
      <xdr:nvPicPr>
        <xdr:cNvPr id="4008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4166139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352</xdr:row>
      <xdr:rowOff>0</xdr:rowOff>
    </xdr:from>
    <xdr:ext cx="19046" cy="9528"/>
    <xdr:pic>
      <xdr:nvPicPr>
        <xdr:cNvPr id="4009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4171664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353</xdr:row>
      <xdr:rowOff>0</xdr:rowOff>
    </xdr:from>
    <xdr:ext cx="19046" cy="9528"/>
    <xdr:pic>
      <xdr:nvPicPr>
        <xdr:cNvPr id="4010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4177188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354</xdr:row>
      <xdr:rowOff>0</xdr:rowOff>
    </xdr:from>
    <xdr:ext cx="19046" cy="9528"/>
    <xdr:pic>
      <xdr:nvPicPr>
        <xdr:cNvPr id="4011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4182713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355</xdr:row>
      <xdr:rowOff>0</xdr:rowOff>
    </xdr:from>
    <xdr:ext cx="19046" cy="9528"/>
    <xdr:pic>
      <xdr:nvPicPr>
        <xdr:cNvPr id="4012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4188237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356</xdr:row>
      <xdr:rowOff>0</xdr:rowOff>
    </xdr:from>
    <xdr:ext cx="19046" cy="9528"/>
    <xdr:pic>
      <xdr:nvPicPr>
        <xdr:cNvPr id="4013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4193762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357</xdr:row>
      <xdr:rowOff>0</xdr:rowOff>
    </xdr:from>
    <xdr:ext cx="19046" cy="9528"/>
    <xdr:pic>
      <xdr:nvPicPr>
        <xdr:cNvPr id="4014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4196143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358</xdr:row>
      <xdr:rowOff>0</xdr:rowOff>
    </xdr:from>
    <xdr:ext cx="19046" cy="9528"/>
    <xdr:pic>
      <xdr:nvPicPr>
        <xdr:cNvPr id="4015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42016680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359</xdr:row>
      <xdr:rowOff>0</xdr:rowOff>
    </xdr:from>
    <xdr:ext cx="19046" cy="9528"/>
    <xdr:pic>
      <xdr:nvPicPr>
        <xdr:cNvPr id="4016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4207192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360</xdr:row>
      <xdr:rowOff>0</xdr:rowOff>
    </xdr:from>
    <xdr:ext cx="19046" cy="9528"/>
    <xdr:pic>
      <xdr:nvPicPr>
        <xdr:cNvPr id="4017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42127170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361</xdr:row>
      <xdr:rowOff>0</xdr:rowOff>
    </xdr:from>
    <xdr:ext cx="19046" cy="9528"/>
    <xdr:pic>
      <xdr:nvPicPr>
        <xdr:cNvPr id="4018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4218241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362</xdr:row>
      <xdr:rowOff>0</xdr:rowOff>
    </xdr:from>
    <xdr:ext cx="19046" cy="9528"/>
    <xdr:pic>
      <xdr:nvPicPr>
        <xdr:cNvPr id="4019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42237660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363</xdr:row>
      <xdr:rowOff>0</xdr:rowOff>
    </xdr:from>
    <xdr:ext cx="19046" cy="9528"/>
    <xdr:pic>
      <xdr:nvPicPr>
        <xdr:cNvPr id="4020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4229290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364</xdr:row>
      <xdr:rowOff>0</xdr:rowOff>
    </xdr:from>
    <xdr:ext cx="19046" cy="9528"/>
    <xdr:pic>
      <xdr:nvPicPr>
        <xdr:cNvPr id="4021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42348150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365</xdr:row>
      <xdr:rowOff>0</xdr:rowOff>
    </xdr:from>
    <xdr:ext cx="19046" cy="9528"/>
    <xdr:pic>
      <xdr:nvPicPr>
        <xdr:cNvPr id="4022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4240339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311</xdr:row>
      <xdr:rowOff>0</xdr:rowOff>
    </xdr:from>
    <xdr:ext cx="19046" cy="9528"/>
    <xdr:pic>
      <xdr:nvPicPr>
        <xdr:cNvPr id="4023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3699224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313</xdr:row>
      <xdr:rowOff>0</xdr:rowOff>
    </xdr:from>
    <xdr:ext cx="19046" cy="9528"/>
    <xdr:pic>
      <xdr:nvPicPr>
        <xdr:cNvPr id="4024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37056060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313</xdr:row>
      <xdr:rowOff>0</xdr:rowOff>
    </xdr:from>
    <xdr:ext cx="19046" cy="9528"/>
    <xdr:pic>
      <xdr:nvPicPr>
        <xdr:cNvPr id="4025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37212270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314</xdr:row>
      <xdr:rowOff>0</xdr:rowOff>
    </xdr:from>
    <xdr:ext cx="19046" cy="9528"/>
    <xdr:pic>
      <xdr:nvPicPr>
        <xdr:cNvPr id="4026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37368480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315</xdr:row>
      <xdr:rowOff>0</xdr:rowOff>
    </xdr:from>
    <xdr:ext cx="19046" cy="9528"/>
    <xdr:pic>
      <xdr:nvPicPr>
        <xdr:cNvPr id="4027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37524690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316</xdr:row>
      <xdr:rowOff>0</xdr:rowOff>
    </xdr:from>
    <xdr:ext cx="19046" cy="9528"/>
    <xdr:pic>
      <xdr:nvPicPr>
        <xdr:cNvPr id="4028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37661850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317</xdr:row>
      <xdr:rowOff>0</xdr:rowOff>
    </xdr:from>
    <xdr:ext cx="19046" cy="9528"/>
    <xdr:pic>
      <xdr:nvPicPr>
        <xdr:cNvPr id="4029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3779805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342</xdr:row>
      <xdr:rowOff>0</xdr:rowOff>
    </xdr:from>
    <xdr:ext cx="19046" cy="9528"/>
    <xdr:pic>
      <xdr:nvPicPr>
        <xdr:cNvPr id="4030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4069746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343</xdr:row>
      <xdr:rowOff>0</xdr:rowOff>
    </xdr:from>
    <xdr:ext cx="19046" cy="9528"/>
    <xdr:pic>
      <xdr:nvPicPr>
        <xdr:cNvPr id="4031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4079462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386</xdr:row>
      <xdr:rowOff>0</xdr:rowOff>
    </xdr:from>
    <xdr:ext cx="19046" cy="9528"/>
    <xdr:pic>
      <xdr:nvPicPr>
        <xdr:cNvPr id="4032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4487227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386</xdr:row>
      <xdr:rowOff>0</xdr:rowOff>
    </xdr:from>
    <xdr:ext cx="19046" cy="9528"/>
    <xdr:pic>
      <xdr:nvPicPr>
        <xdr:cNvPr id="4033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4487227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386</xdr:row>
      <xdr:rowOff>0</xdr:rowOff>
    </xdr:from>
    <xdr:ext cx="19046" cy="9528"/>
    <xdr:pic>
      <xdr:nvPicPr>
        <xdr:cNvPr id="4034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4487227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twoCellAnchor>
    <xdr:from>
      <xdr:col>1</xdr:col>
      <xdr:colOff>14444</xdr:colOff>
      <xdr:row>131</xdr:row>
      <xdr:rowOff>233206</xdr:rowOff>
    </xdr:from>
    <xdr:to>
      <xdr:col>1</xdr:col>
      <xdr:colOff>817341</xdr:colOff>
      <xdr:row>133</xdr:row>
      <xdr:rowOff>272143</xdr:rowOff>
    </xdr:to>
    <xdr:pic>
      <xdr:nvPicPr>
        <xdr:cNvPr id="4035" name="图片 2"/>
        <xdr:cNvPicPr>
          <a:picLocks noChangeAspect="1" noChangeArrowheads="1"/>
        </xdr:cNvPicPr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62219" y="69794281"/>
          <a:ext cx="802897" cy="1143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6803</xdr:colOff>
      <xdr:row>134</xdr:row>
      <xdr:rowOff>180871</xdr:rowOff>
    </xdr:from>
    <xdr:to>
      <xdr:col>1</xdr:col>
      <xdr:colOff>805961</xdr:colOff>
      <xdr:row>136</xdr:row>
      <xdr:rowOff>186138</xdr:rowOff>
    </xdr:to>
    <xdr:pic>
      <xdr:nvPicPr>
        <xdr:cNvPr id="4036" name="图片 3"/>
        <xdr:cNvPicPr>
          <a:picLocks noChangeAspect="1" noChangeArrowheads="1"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54578" y="71399296"/>
          <a:ext cx="799158" cy="11101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73374</xdr:colOff>
      <xdr:row>138</xdr:row>
      <xdr:rowOff>441709</xdr:rowOff>
    </xdr:from>
    <xdr:to>
      <xdr:col>1</xdr:col>
      <xdr:colOff>800791</xdr:colOff>
      <xdr:row>140</xdr:row>
      <xdr:rowOff>115137</xdr:rowOff>
    </xdr:to>
    <xdr:pic>
      <xdr:nvPicPr>
        <xdr:cNvPr id="4037" name="图片 4"/>
        <xdr:cNvPicPr>
          <a:picLocks noChangeAspect="1" noChangeArrowheads="1"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1149" y="73869934"/>
          <a:ext cx="727417" cy="7783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191338</xdr:colOff>
      <xdr:row>141</xdr:row>
      <xdr:rowOff>136176</xdr:rowOff>
    </xdr:from>
    <xdr:to>
      <xdr:col>1</xdr:col>
      <xdr:colOff>680357</xdr:colOff>
      <xdr:row>143</xdr:row>
      <xdr:rowOff>388998</xdr:rowOff>
    </xdr:to>
    <xdr:pic>
      <xdr:nvPicPr>
        <xdr:cNvPr id="4038" name="图片 5"/>
        <xdr:cNvPicPr>
          <a:picLocks noChangeAspect="1" noChangeArrowheads="1"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39113" y="75221751"/>
          <a:ext cx="489019" cy="13577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41974</xdr:colOff>
      <xdr:row>71</xdr:row>
      <xdr:rowOff>171555</xdr:rowOff>
    </xdr:from>
    <xdr:to>
      <xdr:col>1</xdr:col>
      <xdr:colOff>774562</xdr:colOff>
      <xdr:row>72</xdr:row>
      <xdr:rowOff>365856</xdr:rowOff>
    </xdr:to>
    <xdr:pic>
      <xdr:nvPicPr>
        <xdr:cNvPr id="4039" name="图片 5"/>
        <xdr:cNvPicPr>
          <a:picLocks noChangeAspect="1" noChangeArrowheads="1"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9749" y="3219555"/>
          <a:ext cx="732588" cy="746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63850</xdr:colOff>
      <xdr:row>69</xdr:row>
      <xdr:rowOff>214260</xdr:rowOff>
    </xdr:from>
    <xdr:to>
      <xdr:col>1</xdr:col>
      <xdr:colOff>752638</xdr:colOff>
      <xdr:row>70</xdr:row>
      <xdr:rowOff>397746</xdr:rowOff>
    </xdr:to>
    <xdr:pic>
      <xdr:nvPicPr>
        <xdr:cNvPr id="4040" name="图片 2"/>
        <xdr:cNvPicPr>
          <a:picLocks noChangeAspect="1" noChangeArrowheads="1"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11625" y="2157360"/>
          <a:ext cx="688788" cy="7359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123932</xdr:colOff>
      <xdr:row>73</xdr:row>
      <xdr:rowOff>177104</xdr:rowOff>
    </xdr:from>
    <xdr:to>
      <xdr:col>1</xdr:col>
      <xdr:colOff>680358</xdr:colOff>
      <xdr:row>74</xdr:row>
      <xdr:rowOff>413333</xdr:rowOff>
    </xdr:to>
    <xdr:pic>
      <xdr:nvPicPr>
        <xdr:cNvPr id="4041" name="图片 3"/>
        <xdr:cNvPicPr>
          <a:picLocks noChangeAspect="1" noChangeArrowheads="1"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71707" y="4330004"/>
          <a:ext cx="556426" cy="788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31505</xdr:colOff>
      <xdr:row>75</xdr:row>
      <xdr:rowOff>245765</xdr:rowOff>
    </xdr:from>
    <xdr:to>
      <xdr:col>1</xdr:col>
      <xdr:colOff>816428</xdr:colOff>
      <xdr:row>76</xdr:row>
      <xdr:rowOff>383614</xdr:rowOff>
    </xdr:to>
    <xdr:pic>
      <xdr:nvPicPr>
        <xdr:cNvPr id="4042" name="图片 6"/>
        <xdr:cNvPicPr>
          <a:picLocks noChangeAspect="1" noChangeArrowheads="1"/>
        </xdr:cNvPicPr>
      </xdr:nvPicPr>
      <xdr:blipFill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79280" y="5503565"/>
          <a:ext cx="784923" cy="6902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29176</xdr:colOff>
      <xdr:row>77</xdr:row>
      <xdr:rowOff>94203</xdr:rowOff>
    </xdr:from>
    <xdr:to>
      <xdr:col>1</xdr:col>
      <xdr:colOff>795493</xdr:colOff>
      <xdr:row>78</xdr:row>
      <xdr:rowOff>430734</xdr:rowOff>
    </xdr:to>
    <xdr:pic>
      <xdr:nvPicPr>
        <xdr:cNvPr id="4043" name="图片 7"/>
        <xdr:cNvPicPr>
          <a:picLocks noChangeAspect="1" noChangeArrowheads="1"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76951" y="6456903"/>
          <a:ext cx="766317" cy="888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909901</xdr:colOff>
      <xdr:row>25</xdr:row>
      <xdr:rowOff>442849</xdr:rowOff>
    </xdr:from>
    <xdr:to>
      <xdr:col>1</xdr:col>
      <xdr:colOff>756994</xdr:colOff>
      <xdr:row>27</xdr:row>
      <xdr:rowOff>199805</xdr:rowOff>
    </xdr:to>
    <xdr:pic>
      <xdr:nvPicPr>
        <xdr:cNvPr id="4044" name="图片 9" descr="TS1000-RFID.png"/>
        <xdr:cNvPicPr>
          <a:picLocks noChangeAspect="1" noChangeArrowheads="1"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09901" y="10137182"/>
          <a:ext cx="757260" cy="836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145887</xdr:colOff>
      <xdr:row>28</xdr:row>
      <xdr:rowOff>355019</xdr:rowOff>
    </xdr:from>
    <xdr:to>
      <xdr:col>1</xdr:col>
      <xdr:colOff>890577</xdr:colOff>
      <xdr:row>30</xdr:row>
      <xdr:rowOff>51057</xdr:rowOff>
    </xdr:to>
    <xdr:pic>
      <xdr:nvPicPr>
        <xdr:cNvPr id="4045" name="图片 10" descr="TS2000-2.png"/>
        <xdr:cNvPicPr>
          <a:picLocks noChangeAspect="1" noChangeArrowheads="1"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6054" y="11668602"/>
          <a:ext cx="744690" cy="7755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225880</xdr:colOff>
      <xdr:row>31</xdr:row>
      <xdr:rowOff>45741</xdr:rowOff>
    </xdr:from>
    <xdr:to>
      <xdr:col>1</xdr:col>
      <xdr:colOff>575688</xdr:colOff>
      <xdr:row>31</xdr:row>
      <xdr:rowOff>548449</xdr:rowOff>
    </xdr:to>
    <xdr:pic>
      <xdr:nvPicPr>
        <xdr:cNvPr id="4046" name="图片 11" descr="TS2033-1.png"/>
        <xdr:cNvPicPr>
          <a:picLocks noChangeAspect="1" noChangeArrowheads="1"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73655" y="14933316"/>
          <a:ext cx="349808" cy="5027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47939</xdr:colOff>
      <xdr:row>32</xdr:row>
      <xdr:rowOff>280934</xdr:rowOff>
    </xdr:from>
    <xdr:to>
      <xdr:col>1</xdr:col>
      <xdr:colOff>784895</xdr:colOff>
      <xdr:row>34</xdr:row>
      <xdr:rowOff>83736</xdr:rowOff>
    </xdr:to>
    <xdr:pic>
      <xdr:nvPicPr>
        <xdr:cNvPr id="4047" name="图片 12" descr="TS2100S.png"/>
        <xdr:cNvPicPr>
          <a:picLocks noChangeAspect="1" noChangeArrowheads="1"/>
        </xdr:cNvPicPr>
      </xdr:nvPicPr>
      <xdr:blipFill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5714" y="15720959"/>
          <a:ext cx="736956" cy="9077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274445</xdr:colOff>
      <xdr:row>35</xdr:row>
      <xdr:rowOff>66675</xdr:rowOff>
    </xdr:from>
    <xdr:to>
      <xdr:col>1</xdr:col>
      <xdr:colOff>565219</xdr:colOff>
      <xdr:row>35</xdr:row>
      <xdr:rowOff>506079</xdr:rowOff>
    </xdr:to>
    <xdr:pic>
      <xdr:nvPicPr>
        <xdr:cNvPr id="4048" name="图片 13" descr="TS2133.png"/>
        <xdr:cNvPicPr>
          <a:picLocks noChangeAspect="1" noChangeArrowheads="1"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2220" y="17164050"/>
          <a:ext cx="290774" cy="4394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47836</xdr:colOff>
      <xdr:row>39</xdr:row>
      <xdr:rowOff>457095</xdr:rowOff>
    </xdr:from>
    <xdr:to>
      <xdr:col>1</xdr:col>
      <xdr:colOff>823263</xdr:colOff>
      <xdr:row>40</xdr:row>
      <xdr:rowOff>544285</xdr:rowOff>
    </xdr:to>
    <xdr:pic>
      <xdr:nvPicPr>
        <xdr:cNvPr id="4049" name="图片 15" descr="TS1222.png"/>
        <xdr:cNvPicPr>
          <a:picLocks noChangeAspect="1" noChangeArrowheads="1"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2142"/>
        <a:stretch>
          <a:fillRect/>
        </a:stretch>
      </xdr:blipFill>
      <xdr:spPr bwMode="auto">
        <a:xfrm>
          <a:off x="1295611" y="19764270"/>
          <a:ext cx="775427" cy="639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145911</xdr:colOff>
      <xdr:row>43</xdr:row>
      <xdr:rowOff>43858</xdr:rowOff>
    </xdr:from>
    <xdr:to>
      <xdr:col>1</xdr:col>
      <xdr:colOff>628022</xdr:colOff>
      <xdr:row>43</xdr:row>
      <xdr:rowOff>534208</xdr:rowOff>
    </xdr:to>
    <xdr:pic>
      <xdr:nvPicPr>
        <xdr:cNvPr id="4050" name="图片 16"/>
        <xdr:cNvPicPr>
          <a:picLocks noChangeAspect="1" noChangeArrowheads="1"/>
        </xdr:cNvPicPr>
      </xdr:nvPicPr>
      <xdr:blipFill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93686" y="21560833"/>
          <a:ext cx="482111" cy="490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144969</xdr:colOff>
      <xdr:row>42</xdr:row>
      <xdr:rowOff>56209</xdr:rowOff>
    </xdr:from>
    <xdr:to>
      <xdr:col>1</xdr:col>
      <xdr:colOff>732692</xdr:colOff>
      <xdr:row>42</xdr:row>
      <xdr:rowOff>522003</xdr:rowOff>
    </xdr:to>
    <xdr:pic>
      <xdr:nvPicPr>
        <xdr:cNvPr id="4051" name="图片 17"/>
        <xdr:cNvPicPr>
          <a:picLocks noChangeAspect="1" noChangeArrowheads="1"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92744" y="21020734"/>
          <a:ext cx="587723" cy="4657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63011</xdr:colOff>
      <xdr:row>22</xdr:row>
      <xdr:rowOff>395969</xdr:rowOff>
    </xdr:from>
    <xdr:to>
      <xdr:col>1</xdr:col>
      <xdr:colOff>807398</xdr:colOff>
      <xdr:row>24</xdr:row>
      <xdr:rowOff>230275</xdr:rowOff>
    </xdr:to>
    <xdr:pic>
      <xdr:nvPicPr>
        <xdr:cNvPr id="4052" name="图片 11"/>
        <xdr:cNvPicPr>
          <a:picLocks noChangeAspect="1" noChangeArrowheads="1"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10786" y="10311494"/>
          <a:ext cx="744387" cy="939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286797</xdr:colOff>
      <xdr:row>44</xdr:row>
      <xdr:rowOff>67617</xdr:rowOff>
    </xdr:from>
    <xdr:to>
      <xdr:col>1</xdr:col>
      <xdr:colOff>575687</xdr:colOff>
      <xdr:row>44</xdr:row>
      <xdr:rowOff>517587</xdr:rowOff>
    </xdr:to>
    <xdr:pic>
      <xdr:nvPicPr>
        <xdr:cNvPr id="4053" name="图片 12"/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34572" y="22137042"/>
          <a:ext cx="288890" cy="4499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65944</xdr:colOff>
      <xdr:row>36</xdr:row>
      <xdr:rowOff>418054</xdr:rowOff>
    </xdr:from>
    <xdr:to>
      <xdr:col>1</xdr:col>
      <xdr:colOff>822714</xdr:colOff>
      <xdr:row>38</xdr:row>
      <xdr:rowOff>104671</xdr:rowOff>
    </xdr:to>
    <xdr:pic>
      <xdr:nvPicPr>
        <xdr:cNvPr id="4054" name="图片 1"/>
        <xdr:cNvPicPr>
          <a:picLocks noChangeAspect="1" noChangeArrowheads="1"/>
        </xdr:cNvPicPr>
      </xdr:nvPicPr>
      <xdr:blipFill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13719" y="18067879"/>
          <a:ext cx="756770" cy="791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193536</xdr:colOff>
      <xdr:row>48</xdr:row>
      <xdr:rowOff>68561</xdr:rowOff>
    </xdr:from>
    <xdr:to>
      <xdr:col>1</xdr:col>
      <xdr:colOff>635765</xdr:colOff>
      <xdr:row>48</xdr:row>
      <xdr:rowOff>491953</xdr:rowOff>
    </xdr:to>
    <xdr:pic>
      <xdr:nvPicPr>
        <xdr:cNvPr id="4055" name="图片 34"/>
        <xdr:cNvPicPr>
          <a:picLocks noChangeAspect="1" noChangeArrowheads="1"/>
        </xdr:cNvPicPr>
      </xdr:nvPicPr>
      <xdr:blipFill>
        <a:blip xmlns:r="http://schemas.openxmlformats.org/officeDocument/2006/relationships" r:embed="rId2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41311" y="24481136"/>
          <a:ext cx="442229" cy="4233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71699</xdr:colOff>
      <xdr:row>49</xdr:row>
      <xdr:rowOff>119010</xdr:rowOff>
    </xdr:from>
    <xdr:to>
      <xdr:col>1</xdr:col>
      <xdr:colOff>776654</xdr:colOff>
      <xdr:row>49</xdr:row>
      <xdr:rowOff>509535</xdr:rowOff>
    </xdr:to>
    <xdr:pic>
      <xdr:nvPicPr>
        <xdr:cNvPr id="4056" name="图片 37" descr="空气开关.png"/>
        <xdr:cNvPicPr>
          <a:picLocks noChangeAspect="1" noChangeArrowheads="1"/>
        </xdr:cNvPicPr>
      </xdr:nvPicPr>
      <xdr:blipFill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19474" y="25084035"/>
          <a:ext cx="70495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206933</xdr:colOff>
      <xdr:row>50</xdr:row>
      <xdr:rowOff>37159</xdr:rowOff>
    </xdr:from>
    <xdr:to>
      <xdr:col>1</xdr:col>
      <xdr:colOff>586154</xdr:colOff>
      <xdr:row>50</xdr:row>
      <xdr:rowOff>509123</xdr:rowOff>
    </xdr:to>
    <xdr:pic>
      <xdr:nvPicPr>
        <xdr:cNvPr id="4057" name="图片 39" descr="TSA10.png"/>
        <xdr:cNvPicPr>
          <a:picLocks noChangeAspect="1" noChangeArrowheads="1"/>
        </xdr:cNvPicPr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54708" y="25554634"/>
          <a:ext cx="379221" cy="4719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248802</xdr:colOff>
      <xdr:row>51</xdr:row>
      <xdr:rowOff>34332</xdr:rowOff>
    </xdr:from>
    <xdr:to>
      <xdr:col>1</xdr:col>
      <xdr:colOff>554753</xdr:colOff>
      <xdr:row>51</xdr:row>
      <xdr:rowOff>538971</xdr:rowOff>
    </xdr:to>
    <xdr:pic>
      <xdr:nvPicPr>
        <xdr:cNvPr id="4058" name="图片 12"/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96577" y="26104257"/>
          <a:ext cx="305951" cy="5046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133559</xdr:colOff>
      <xdr:row>52</xdr:row>
      <xdr:rowOff>54324</xdr:rowOff>
    </xdr:from>
    <xdr:to>
      <xdr:col>1</xdr:col>
      <xdr:colOff>648956</xdr:colOff>
      <xdr:row>52</xdr:row>
      <xdr:rowOff>514877</xdr:rowOff>
    </xdr:to>
    <xdr:pic>
      <xdr:nvPicPr>
        <xdr:cNvPr id="405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81334" y="26676699"/>
          <a:ext cx="515397" cy="4605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236450</xdr:colOff>
      <xdr:row>53</xdr:row>
      <xdr:rowOff>24807</xdr:rowOff>
    </xdr:from>
    <xdr:to>
      <xdr:col>1</xdr:col>
      <xdr:colOff>575687</xdr:colOff>
      <xdr:row>54</xdr:row>
      <xdr:rowOff>3771</xdr:rowOff>
    </xdr:to>
    <xdr:pic>
      <xdr:nvPicPr>
        <xdr:cNvPr id="4060" name="图片 15"/>
        <xdr:cNvPicPr>
          <a:picLocks noChangeAspect="1" noChangeArrowheads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84225" y="27199632"/>
          <a:ext cx="339237" cy="5314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185999</xdr:colOff>
      <xdr:row>54</xdr:row>
      <xdr:rowOff>42916</xdr:rowOff>
    </xdr:from>
    <xdr:to>
      <xdr:col>1</xdr:col>
      <xdr:colOff>565220</xdr:colOff>
      <xdr:row>54</xdr:row>
      <xdr:rowOff>465884</xdr:rowOff>
    </xdr:to>
    <xdr:pic>
      <xdr:nvPicPr>
        <xdr:cNvPr id="4061" name="图片 40" descr="TSA14.png"/>
        <xdr:cNvPicPr>
          <a:picLocks noChangeAspect="1" noChangeArrowheads="1"/>
        </xdr:cNvPicPr>
      </xdr:nvPicPr>
      <xdr:blipFill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33774" y="27770191"/>
          <a:ext cx="379221" cy="4229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245033</xdr:colOff>
      <xdr:row>55</xdr:row>
      <xdr:rowOff>56208</xdr:rowOff>
    </xdr:from>
    <xdr:to>
      <xdr:col>1</xdr:col>
      <xdr:colOff>512885</xdr:colOff>
      <xdr:row>55</xdr:row>
      <xdr:rowOff>524777</xdr:rowOff>
    </xdr:to>
    <xdr:pic>
      <xdr:nvPicPr>
        <xdr:cNvPr id="4062" name="图片 17"/>
        <xdr:cNvPicPr>
          <a:picLocks noChangeAspect="1" noChangeArrowheads="1"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92808" y="28335933"/>
          <a:ext cx="267852" cy="4685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165903</xdr:colOff>
      <xdr:row>56</xdr:row>
      <xdr:rowOff>77142</xdr:rowOff>
    </xdr:from>
    <xdr:to>
      <xdr:col>1</xdr:col>
      <xdr:colOff>774561</xdr:colOff>
      <xdr:row>56</xdr:row>
      <xdr:rowOff>492189</xdr:rowOff>
    </xdr:to>
    <xdr:pic>
      <xdr:nvPicPr>
        <xdr:cNvPr id="4063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13678" y="28909317"/>
          <a:ext cx="608658" cy="4150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220331</xdr:colOff>
      <xdr:row>57</xdr:row>
      <xdr:rowOff>66676</xdr:rowOff>
    </xdr:from>
    <xdr:to>
      <xdr:col>1</xdr:col>
      <xdr:colOff>481483</xdr:colOff>
      <xdr:row>57</xdr:row>
      <xdr:rowOff>505858</xdr:rowOff>
    </xdr:to>
    <xdr:pic>
      <xdr:nvPicPr>
        <xdr:cNvPr id="4064" name="图片 19"/>
        <xdr:cNvPicPr>
          <a:picLocks noChangeAspect="1" noChangeArrowheads="1"/>
        </xdr:cNvPicPr>
      </xdr:nvPicPr>
      <xdr:blipFill>
        <a:blip xmlns:r="http://schemas.openxmlformats.org/officeDocument/2006/relationships" r:embed="rId2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68106" y="29451301"/>
          <a:ext cx="261152" cy="4391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243150</xdr:colOff>
      <xdr:row>58</xdr:row>
      <xdr:rowOff>57151</xdr:rowOff>
    </xdr:from>
    <xdr:to>
      <xdr:col>1</xdr:col>
      <xdr:colOff>533820</xdr:colOff>
      <xdr:row>58</xdr:row>
      <xdr:rowOff>507853</xdr:rowOff>
    </xdr:to>
    <xdr:pic>
      <xdr:nvPicPr>
        <xdr:cNvPr id="4065" name="图片 5"/>
        <xdr:cNvPicPr>
          <a:picLocks noChangeAspect="1" noChangeArrowheads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925" y="29994226"/>
          <a:ext cx="290670" cy="4507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367916</xdr:colOff>
      <xdr:row>59</xdr:row>
      <xdr:rowOff>62800</xdr:rowOff>
    </xdr:from>
    <xdr:to>
      <xdr:col>1</xdr:col>
      <xdr:colOff>460549</xdr:colOff>
      <xdr:row>59</xdr:row>
      <xdr:rowOff>506625</xdr:rowOff>
    </xdr:to>
    <xdr:pic>
      <xdr:nvPicPr>
        <xdr:cNvPr id="4066" name="图片 5"/>
        <xdr:cNvPicPr>
          <a:picLocks noChangeAspect="1" noChangeArrowheads="1"/>
        </xdr:cNvPicPr>
      </xdr:nvPicPr>
      <xdr:blipFill>
        <a:blip xmlns:r="http://schemas.openxmlformats.org/officeDocument/2006/relationships" r:embed="rId2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5691" y="30552325"/>
          <a:ext cx="92633" cy="44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305952</xdr:colOff>
      <xdr:row>60</xdr:row>
      <xdr:rowOff>66676</xdr:rowOff>
    </xdr:from>
    <xdr:to>
      <xdr:col>1</xdr:col>
      <xdr:colOff>523352</xdr:colOff>
      <xdr:row>60</xdr:row>
      <xdr:rowOff>480936</xdr:rowOff>
    </xdr:to>
    <xdr:pic>
      <xdr:nvPicPr>
        <xdr:cNvPr id="4067" name="图片 5"/>
        <xdr:cNvPicPr>
          <a:picLocks noChangeAspect="1" noChangeArrowheads="1"/>
        </xdr:cNvPicPr>
      </xdr:nvPicPr>
      <xdr:blipFill>
        <a:blip xmlns:r="http://schemas.openxmlformats.org/officeDocument/2006/relationships" r:embed="rId2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53727" y="31108651"/>
          <a:ext cx="217400" cy="414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48671</xdr:colOff>
      <xdr:row>61</xdr:row>
      <xdr:rowOff>43857</xdr:rowOff>
    </xdr:from>
    <xdr:to>
      <xdr:col>1</xdr:col>
      <xdr:colOff>753521</xdr:colOff>
      <xdr:row>61</xdr:row>
      <xdr:rowOff>510582</xdr:rowOff>
    </xdr:to>
    <xdr:pic>
      <xdr:nvPicPr>
        <xdr:cNvPr id="4068" name="图片 2"/>
        <xdr:cNvPicPr>
          <a:picLocks noChangeAspect="1" noChangeArrowheads="1"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6446" y="31638282"/>
          <a:ext cx="7048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62</xdr:row>
      <xdr:rowOff>38100</xdr:rowOff>
    </xdr:from>
    <xdr:to>
      <xdr:col>1</xdr:col>
      <xdr:colOff>763697</xdr:colOff>
      <xdr:row>62</xdr:row>
      <xdr:rowOff>491950</xdr:rowOff>
    </xdr:to>
    <xdr:pic>
      <xdr:nvPicPr>
        <xdr:cNvPr id="4069" name="图片 3"/>
        <xdr:cNvPicPr>
          <a:picLocks noChangeAspect="1" noChangeArrowheads="1"/>
        </xdr:cNvPicPr>
      </xdr:nvPicPr>
      <xdr:blipFill>
        <a:blip xmlns:r="http://schemas.openxmlformats.org/officeDocument/2006/relationships" r:embed="rId2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81125" y="32184975"/>
          <a:ext cx="630347" cy="45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240218</xdr:colOff>
      <xdr:row>63</xdr:row>
      <xdr:rowOff>16224</xdr:rowOff>
    </xdr:from>
    <xdr:to>
      <xdr:col>1</xdr:col>
      <xdr:colOff>659318</xdr:colOff>
      <xdr:row>63</xdr:row>
      <xdr:rowOff>521049</xdr:rowOff>
    </xdr:to>
    <xdr:pic>
      <xdr:nvPicPr>
        <xdr:cNvPr id="4070" name="图片 30"/>
        <xdr:cNvPicPr>
          <a:picLocks noChangeAspect="1" noChangeArrowheads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87993" y="32715549"/>
          <a:ext cx="4191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145806</xdr:colOff>
      <xdr:row>64</xdr:row>
      <xdr:rowOff>38100</xdr:rowOff>
    </xdr:from>
    <xdr:to>
      <xdr:col>1</xdr:col>
      <xdr:colOff>743159</xdr:colOff>
      <xdr:row>64</xdr:row>
      <xdr:rowOff>526843</xdr:rowOff>
    </xdr:to>
    <xdr:pic>
      <xdr:nvPicPr>
        <xdr:cNvPr id="4071" name="图片 31"/>
        <xdr:cNvPicPr>
          <a:picLocks noChangeAspect="1" noChangeArrowheads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93581" y="33289875"/>
          <a:ext cx="597353" cy="4887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152504</xdr:colOff>
      <xdr:row>65</xdr:row>
      <xdr:rowOff>40089</xdr:rowOff>
    </xdr:from>
    <xdr:to>
      <xdr:col>1</xdr:col>
      <xdr:colOff>743054</xdr:colOff>
      <xdr:row>65</xdr:row>
      <xdr:rowOff>468714</xdr:rowOff>
    </xdr:to>
    <xdr:pic>
      <xdr:nvPicPr>
        <xdr:cNvPr id="4072" name="图片 6"/>
        <xdr:cNvPicPr>
          <a:picLocks noChangeAspect="1" noChangeArrowheads="1"/>
        </xdr:cNvPicPr>
      </xdr:nvPicPr>
      <xdr:blipFill>
        <a:blip xmlns:r="http://schemas.openxmlformats.org/officeDocument/2006/relationships" r:embed="rId2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00279" y="33844314"/>
          <a:ext cx="5905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18214</xdr:colOff>
      <xdr:row>19</xdr:row>
      <xdr:rowOff>456260</xdr:rowOff>
    </xdr:from>
    <xdr:to>
      <xdr:col>1</xdr:col>
      <xdr:colOff>838932</xdr:colOff>
      <xdr:row>21</xdr:row>
      <xdr:rowOff>240742</xdr:rowOff>
    </xdr:to>
    <xdr:pic>
      <xdr:nvPicPr>
        <xdr:cNvPr id="4073" name="图片 31"/>
        <xdr:cNvPicPr>
          <a:picLocks noChangeAspect="1" noChangeArrowheads="1"/>
        </xdr:cNvPicPr>
      </xdr:nvPicPr>
      <xdr:blipFill>
        <a:blip xmlns:r="http://schemas.openxmlformats.org/officeDocument/2006/relationships" r:embed="rId2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65989" y="8714435"/>
          <a:ext cx="820718" cy="889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286901</xdr:colOff>
      <xdr:row>66</xdr:row>
      <xdr:rowOff>65734</xdr:rowOff>
    </xdr:from>
    <xdr:to>
      <xdr:col>1</xdr:col>
      <xdr:colOff>565220</xdr:colOff>
      <xdr:row>66</xdr:row>
      <xdr:rowOff>537164</xdr:rowOff>
    </xdr:to>
    <xdr:pic>
      <xdr:nvPicPr>
        <xdr:cNvPr id="4074" name="图片 32"/>
        <xdr:cNvPicPr>
          <a:picLocks noChangeAspect="1" noChangeArrowheads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34676" y="34422409"/>
          <a:ext cx="278319" cy="4714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326886</xdr:colOff>
      <xdr:row>67</xdr:row>
      <xdr:rowOff>41031</xdr:rowOff>
    </xdr:from>
    <xdr:to>
      <xdr:col>1</xdr:col>
      <xdr:colOff>544286</xdr:colOff>
      <xdr:row>67</xdr:row>
      <xdr:rowOff>487317</xdr:rowOff>
    </xdr:to>
    <xdr:pic>
      <xdr:nvPicPr>
        <xdr:cNvPr id="4075" name="图片 33"/>
        <xdr:cNvPicPr>
          <a:picLocks noChangeAspect="1" noChangeArrowheads="1"/>
        </xdr:cNvPicPr>
      </xdr:nvPicPr>
      <xdr:blipFill>
        <a:blip xmlns:r="http://schemas.openxmlformats.org/officeDocument/2006/relationships" r:embed="rId2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74661" y="34950156"/>
          <a:ext cx="217400" cy="4462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266700</xdr:colOff>
      <xdr:row>18</xdr:row>
      <xdr:rowOff>66675</xdr:rowOff>
    </xdr:from>
    <xdr:to>
      <xdr:col>1</xdr:col>
      <xdr:colOff>648956</xdr:colOff>
      <xdr:row>18</xdr:row>
      <xdr:rowOff>505750</xdr:rowOff>
    </xdr:to>
    <xdr:pic>
      <xdr:nvPicPr>
        <xdr:cNvPr id="4076" name="图片 34"/>
        <xdr:cNvPicPr>
          <a:picLocks noChangeAspect="1" noChangeArrowheads="1"/>
        </xdr:cNvPicPr>
      </xdr:nvPicPr>
      <xdr:blipFill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14475" y="7772400"/>
          <a:ext cx="382256" cy="43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26691</xdr:colOff>
      <xdr:row>45</xdr:row>
      <xdr:rowOff>35274</xdr:rowOff>
    </xdr:from>
    <xdr:to>
      <xdr:col>1</xdr:col>
      <xdr:colOff>826791</xdr:colOff>
      <xdr:row>45</xdr:row>
      <xdr:rowOff>523352</xdr:rowOff>
    </xdr:to>
    <xdr:pic>
      <xdr:nvPicPr>
        <xdr:cNvPr id="4077" name="图片 1"/>
        <xdr:cNvPicPr>
          <a:picLocks noChangeAspect="1" noChangeArrowheads="1"/>
        </xdr:cNvPicPr>
      </xdr:nvPicPr>
      <xdr:blipFill>
        <a:blip xmlns:r="http://schemas.openxmlformats.org/officeDocument/2006/relationships" r:embed="rId2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74466" y="22657149"/>
          <a:ext cx="800100" cy="4880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114382</xdr:colOff>
      <xdr:row>6</xdr:row>
      <xdr:rowOff>506825</xdr:rowOff>
    </xdr:from>
    <xdr:to>
      <xdr:col>1</xdr:col>
      <xdr:colOff>724087</xdr:colOff>
      <xdr:row>8</xdr:row>
      <xdr:rowOff>97251</xdr:rowOff>
    </xdr:to>
    <xdr:pic>
      <xdr:nvPicPr>
        <xdr:cNvPr id="4078" name="图片 7" descr="TS1000-RFID.png"/>
        <xdr:cNvPicPr>
          <a:picLocks noChangeAspect="1" noChangeArrowheads="1"/>
        </xdr:cNvPicPr>
      </xdr:nvPicPr>
      <xdr:blipFill>
        <a:blip xmlns:r="http://schemas.openxmlformats.org/officeDocument/2006/relationships" r:embed="rId2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4549" y="2443575"/>
          <a:ext cx="609705" cy="6910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175532</xdr:colOff>
      <xdr:row>9</xdr:row>
      <xdr:rowOff>448617</xdr:rowOff>
    </xdr:from>
    <xdr:to>
      <xdr:col>1</xdr:col>
      <xdr:colOff>785237</xdr:colOff>
      <xdr:row>10</xdr:row>
      <xdr:rowOff>553392</xdr:rowOff>
    </xdr:to>
    <xdr:pic>
      <xdr:nvPicPr>
        <xdr:cNvPr id="4079" name="图片 8" descr="TS2000-2.png"/>
        <xdr:cNvPicPr>
          <a:picLocks noChangeAspect="1" noChangeArrowheads="1"/>
        </xdr:cNvPicPr>
      </xdr:nvPicPr>
      <xdr:blipFill>
        <a:blip xmlns:r="http://schemas.openxmlformats.org/officeDocument/2006/relationships" r:embed="rId2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3307" y="37805667"/>
          <a:ext cx="60970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82167</xdr:colOff>
      <xdr:row>12</xdr:row>
      <xdr:rowOff>369590</xdr:rowOff>
    </xdr:from>
    <xdr:to>
      <xdr:col>1</xdr:col>
      <xdr:colOff>691872</xdr:colOff>
      <xdr:row>14</xdr:row>
      <xdr:rowOff>17164</xdr:rowOff>
    </xdr:to>
    <xdr:pic>
      <xdr:nvPicPr>
        <xdr:cNvPr id="4080" name="图片 9" descr="TS2100S.png"/>
        <xdr:cNvPicPr>
          <a:picLocks noChangeAspect="1" noChangeArrowheads="1"/>
        </xdr:cNvPicPr>
      </xdr:nvPicPr>
      <xdr:blipFill>
        <a:blip xmlns:r="http://schemas.openxmlformats.org/officeDocument/2006/relationships" r:embed="rId2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9942" y="39383990"/>
          <a:ext cx="609705" cy="7524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232578</xdr:colOff>
      <xdr:row>15</xdr:row>
      <xdr:rowOff>50556</xdr:rowOff>
    </xdr:from>
    <xdr:to>
      <xdr:col>1</xdr:col>
      <xdr:colOff>565220</xdr:colOff>
      <xdr:row>15</xdr:row>
      <xdr:rowOff>529903</xdr:rowOff>
    </xdr:to>
    <xdr:pic>
      <xdr:nvPicPr>
        <xdr:cNvPr id="4081" name="图片 10" descr="TS2033-1.png"/>
        <xdr:cNvPicPr>
          <a:picLocks noChangeAspect="1" noChangeArrowheads="1"/>
        </xdr:cNvPicPr>
      </xdr:nvPicPr>
      <xdr:blipFill>
        <a:blip xmlns:r="http://schemas.openxmlformats.org/officeDocument/2006/relationships" r:embed="rId2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80353" y="40722306"/>
          <a:ext cx="332642" cy="4793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234461</xdr:colOff>
      <xdr:row>16</xdr:row>
      <xdr:rowOff>63849</xdr:rowOff>
    </xdr:from>
    <xdr:to>
      <xdr:col>1</xdr:col>
      <xdr:colOff>523351</xdr:colOff>
      <xdr:row>16</xdr:row>
      <xdr:rowOff>495924</xdr:rowOff>
    </xdr:to>
    <xdr:pic>
      <xdr:nvPicPr>
        <xdr:cNvPr id="4082" name="图片 11" descr="TS2133.png"/>
        <xdr:cNvPicPr>
          <a:picLocks noChangeAspect="1" noChangeArrowheads="1"/>
        </xdr:cNvPicPr>
      </xdr:nvPicPr>
      <xdr:blipFill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82236" y="41288049"/>
          <a:ext cx="288890" cy="43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23029</xdr:colOff>
      <xdr:row>98</xdr:row>
      <xdr:rowOff>376918</xdr:rowOff>
    </xdr:from>
    <xdr:to>
      <xdr:col>1</xdr:col>
      <xdr:colOff>785327</xdr:colOff>
      <xdr:row>100</xdr:row>
      <xdr:rowOff>31400</xdr:rowOff>
    </xdr:to>
    <xdr:pic>
      <xdr:nvPicPr>
        <xdr:cNvPr id="4083" name="图片 6"/>
        <xdr:cNvPicPr>
          <a:picLocks noChangeAspect="1" noChangeArrowheads="1"/>
        </xdr:cNvPicPr>
      </xdr:nvPicPr>
      <xdr:blipFill>
        <a:blip xmlns:r="http://schemas.openxmlformats.org/officeDocument/2006/relationships" r:embed="rId2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70804" y="52335793"/>
          <a:ext cx="762298" cy="759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43124</xdr:colOff>
      <xdr:row>101</xdr:row>
      <xdr:rowOff>401620</xdr:rowOff>
    </xdr:from>
    <xdr:to>
      <xdr:col>1</xdr:col>
      <xdr:colOff>824279</xdr:colOff>
      <xdr:row>103</xdr:row>
      <xdr:rowOff>294542</xdr:rowOff>
    </xdr:to>
    <xdr:pic>
      <xdr:nvPicPr>
        <xdr:cNvPr id="4084" name="图片 7"/>
        <xdr:cNvPicPr>
          <a:picLocks noChangeAspect="1" noChangeArrowheads="1"/>
        </xdr:cNvPicPr>
      </xdr:nvPicPr>
      <xdr:blipFill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0899" y="54017845"/>
          <a:ext cx="781155" cy="997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45845</xdr:colOff>
      <xdr:row>92</xdr:row>
      <xdr:rowOff>485356</xdr:rowOff>
    </xdr:from>
    <xdr:to>
      <xdr:col>1</xdr:col>
      <xdr:colOff>764093</xdr:colOff>
      <xdr:row>94</xdr:row>
      <xdr:rowOff>30891</xdr:rowOff>
    </xdr:to>
    <xdr:pic>
      <xdr:nvPicPr>
        <xdr:cNvPr id="4085" name="图片 8"/>
        <xdr:cNvPicPr>
          <a:picLocks noChangeAspect="1" noChangeArrowheads="1"/>
        </xdr:cNvPicPr>
      </xdr:nvPicPr>
      <xdr:blipFill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3620" y="49129531"/>
          <a:ext cx="718248" cy="650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25959</xdr:colOff>
      <xdr:row>95</xdr:row>
      <xdr:rowOff>379744</xdr:rowOff>
    </xdr:from>
    <xdr:to>
      <xdr:col>1</xdr:col>
      <xdr:colOff>831493</xdr:colOff>
      <xdr:row>97</xdr:row>
      <xdr:rowOff>293078</xdr:rowOff>
    </xdr:to>
    <xdr:pic>
      <xdr:nvPicPr>
        <xdr:cNvPr id="4086" name="图片 9"/>
        <xdr:cNvPicPr>
          <a:picLocks noChangeAspect="1" noChangeArrowheads="1"/>
        </xdr:cNvPicPr>
      </xdr:nvPicPr>
      <xdr:blipFill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73734" y="50681269"/>
          <a:ext cx="805534" cy="10182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66884</xdr:colOff>
      <xdr:row>80</xdr:row>
      <xdr:rowOff>488287</xdr:rowOff>
    </xdr:from>
    <xdr:to>
      <xdr:col>1</xdr:col>
      <xdr:colOff>814565</xdr:colOff>
      <xdr:row>82</xdr:row>
      <xdr:rowOff>104671</xdr:rowOff>
    </xdr:to>
    <xdr:pic>
      <xdr:nvPicPr>
        <xdr:cNvPr id="4087" name="图片 6" descr="FB1000.png"/>
        <xdr:cNvPicPr>
          <a:picLocks noChangeAspect="1" noChangeArrowheads="1"/>
        </xdr:cNvPicPr>
      </xdr:nvPicPr>
      <xdr:blipFill>
        <a:blip xmlns:r="http://schemas.openxmlformats.org/officeDocument/2006/relationships" r:embed="rId2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2963" r="-5186"/>
        <a:stretch>
          <a:fillRect/>
        </a:stretch>
      </xdr:blipFill>
      <xdr:spPr bwMode="auto">
        <a:xfrm>
          <a:off x="1314659" y="42503062"/>
          <a:ext cx="747681" cy="7212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149783</xdr:colOff>
      <xdr:row>83</xdr:row>
      <xdr:rowOff>429253</xdr:rowOff>
    </xdr:from>
    <xdr:to>
      <xdr:col>1</xdr:col>
      <xdr:colOff>702338</xdr:colOff>
      <xdr:row>85</xdr:row>
      <xdr:rowOff>207876</xdr:rowOff>
    </xdr:to>
    <xdr:pic>
      <xdr:nvPicPr>
        <xdr:cNvPr id="4088" name="图片 7" descr="FB1200.png"/>
        <xdr:cNvPicPr>
          <a:picLocks noChangeAspect="1" noChangeArrowheads="1"/>
        </xdr:cNvPicPr>
      </xdr:nvPicPr>
      <xdr:blipFill>
        <a:blip xmlns:r="http://schemas.openxmlformats.org/officeDocument/2006/relationships" r:embed="rId2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97558" y="44101378"/>
          <a:ext cx="552555" cy="883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60290</xdr:colOff>
      <xdr:row>86</xdr:row>
      <xdr:rowOff>477820</xdr:rowOff>
    </xdr:from>
    <xdr:to>
      <xdr:col>1</xdr:col>
      <xdr:colOff>756307</xdr:colOff>
      <xdr:row>88</xdr:row>
      <xdr:rowOff>83735</xdr:rowOff>
    </xdr:to>
    <xdr:pic>
      <xdr:nvPicPr>
        <xdr:cNvPr id="4089" name="图片 8" descr="FB3000.png"/>
        <xdr:cNvPicPr>
          <a:picLocks noChangeAspect="1" noChangeArrowheads="1"/>
        </xdr:cNvPicPr>
      </xdr:nvPicPr>
      <xdr:blipFill>
        <a:blip xmlns:r="http://schemas.openxmlformats.org/officeDocument/2006/relationships" r:embed="rId2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08065" y="45807295"/>
          <a:ext cx="696017" cy="7108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128849</xdr:colOff>
      <xdr:row>89</xdr:row>
      <xdr:rowOff>378802</xdr:rowOff>
    </xdr:from>
    <xdr:to>
      <xdr:col>1</xdr:col>
      <xdr:colOff>738554</xdr:colOff>
      <xdr:row>91</xdr:row>
      <xdr:rowOff>252674</xdr:rowOff>
    </xdr:to>
    <xdr:pic>
      <xdr:nvPicPr>
        <xdr:cNvPr id="4090" name="图片 9" descr="FB3200.png"/>
        <xdr:cNvPicPr>
          <a:picLocks noChangeAspect="1" noChangeArrowheads="1"/>
        </xdr:cNvPicPr>
      </xdr:nvPicPr>
      <xdr:blipFill>
        <a:blip xmlns:r="http://schemas.openxmlformats.org/officeDocument/2006/relationships" r:embed="rId2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76624" y="47365627"/>
          <a:ext cx="609705" cy="978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62907</xdr:colOff>
      <xdr:row>107</xdr:row>
      <xdr:rowOff>184743</xdr:rowOff>
    </xdr:from>
    <xdr:to>
      <xdr:col>1</xdr:col>
      <xdr:colOff>785028</xdr:colOff>
      <xdr:row>107</xdr:row>
      <xdr:rowOff>402604</xdr:rowOff>
    </xdr:to>
    <xdr:pic>
      <xdr:nvPicPr>
        <xdr:cNvPr id="4091" name="图片 9"/>
        <xdr:cNvPicPr>
          <a:picLocks noChangeAspect="1" noChangeArrowheads="1"/>
        </xdr:cNvPicPr>
      </xdr:nvPicPr>
      <xdr:blipFill>
        <a:blip xmlns:r="http://schemas.openxmlformats.org/officeDocument/2006/relationships" r:embed="rId2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10682" y="57115668"/>
          <a:ext cx="722121" cy="217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88238</xdr:colOff>
      <xdr:row>121</xdr:row>
      <xdr:rowOff>419832</xdr:rowOff>
    </xdr:from>
    <xdr:to>
      <xdr:col>1</xdr:col>
      <xdr:colOff>814584</xdr:colOff>
      <xdr:row>123</xdr:row>
      <xdr:rowOff>62801</xdr:rowOff>
    </xdr:to>
    <xdr:pic>
      <xdr:nvPicPr>
        <xdr:cNvPr id="4092" name="图片 2" descr="SBT1000S.png"/>
        <xdr:cNvPicPr>
          <a:picLocks noChangeAspect="1" noChangeArrowheads="1"/>
        </xdr:cNvPicPr>
      </xdr:nvPicPr>
      <xdr:blipFill>
        <a:blip xmlns:r="http://schemas.openxmlformats.org/officeDocument/2006/relationships" r:embed="rId2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36013" y="64761207"/>
          <a:ext cx="726346" cy="7478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16538</xdr:colOff>
      <xdr:row>115</xdr:row>
      <xdr:rowOff>533924</xdr:rowOff>
    </xdr:from>
    <xdr:to>
      <xdr:col>1</xdr:col>
      <xdr:colOff>826895</xdr:colOff>
      <xdr:row>117</xdr:row>
      <xdr:rowOff>114245</xdr:rowOff>
    </xdr:to>
    <xdr:pic>
      <xdr:nvPicPr>
        <xdr:cNvPr id="4093" name="图片 3"/>
        <xdr:cNvPicPr>
          <a:picLocks noChangeAspect="1" noChangeArrowheads="1"/>
        </xdr:cNvPicPr>
      </xdr:nvPicPr>
      <xdr:blipFill>
        <a:blip xmlns:r="http://schemas.openxmlformats.org/officeDocument/2006/relationships" r:embed="rId2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64313" y="61560599"/>
          <a:ext cx="810357" cy="6852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12770</xdr:colOff>
      <xdr:row>118</xdr:row>
      <xdr:rowOff>384558</xdr:rowOff>
    </xdr:from>
    <xdr:to>
      <xdr:col>1</xdr:col>
      <xdr:colOff>837364</xdr:colOff>
      <xdr:row>120</xdr:row>
      <xdr:rowOff>140698</xdr:rowOff>
    </xdr:to>
    <xdr:pic>
      <xdr:nvPicPr>
        <xdr:cNvPr id="4094" name="图片 4"/>
        <xdr:cNvPicPr>
          <a:picLocks noChangeAspect="1" noChangeArrowheads="1"/>
        </xdr:cNvPicPr>
      </xdr:nvPicPr>
      <xdr:blipFill>
        <a:blip xmlns:r="http://schemas.openxmlformats.org/officeDocument/2006/relationships" r:embed="rId2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60545" y="63068583"/>
          <a:ext cx="824594" cy="861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91796</xdr:colOff>
      <xdr:row>109</xdr:row>
      <xdr:rowOff>517803</xdr:rowOff>
    </xdr:from>
    <xdr:to>
      <xdr:col>1</xdr:col>
      <xdr:colOff>784037</xdr:colOff>
      <xdr:row>110</xdr:row>
      <xdr:rowOff>544285</xdr:rowOff>
    </xdr:to>
    <xdr:pic>
      <xdr:nvPicPr>
        <xdr:cNvPr id="4095" name="图片 5"/>
        <xdr:cNvPicPr>
          <a:picLocks noChangeAspect="1" noChangeArrowheads="1"/>
        </xdr:cNvPicPr>
      </xdr:nvPicPr>
      <xdr:blipFill>
        <a:blip xmlns:r="http://schemas.openxmlformats.org/officeDocument/2006/relationships" r:embed="rId2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39571" y="58229778"/>
          <a:ext cx="692241" cy="578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34751</xdr:colOff>
      <xdr:row>112</xdr:row>
      <xdr:rowOff>349286</xdr:rowOff>
    </xdr:from>
    <xdr:to>
      <xdr:col>1</xdr:col>
      <xdr:colOff>805961</xdr:colOff>
      <xdr:row>114</xdr:row>
      <xdr:rowOff>69850</xdr:rowOff>
    </xdr:to>
    <xdr:pic>
      <xdr:nvPicPr>
        <xdr:cNvPr id="4096" name="图片 6"/>
        <xdr:cNvPicPr>
          <a:picLocks noChangeAspect="1" noChangeArrowheads="1"/>
        </xdr:cNvPicPr>
      </xdr:nvPicPr>
      <xdr:blipFill>
        <a:blip xmlns:r="http://schemas.openxmlformats.org/officeDocument/2006/relationships" r:embed="rId2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2526" y="59718611"/>
          <a:ext cx="771210" cy="8254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81538</xdr:colOff>
      <xdr:row>127</xdr:row>
      <xdr:rowOff>313069</xdr:rowOff>
    </xdr:from>
    <xdr:to>
      <xdr:col>1</xdr:col>
      <xdr:colOff>815068</xdr:colOff>
      <xdr:row>129</xdr:row>
      <xdr:rowOff>186942</xdr:rowOff>
    </xdr:to>
    <xdr:pic>
      <xdr:nvPicPr>
        <xdr:cNvPr id="4097" name="图片 1"/>
        <xdr:cNvPicPr>
          <a:picLocks noChangeAspect="1" noChangeArrowheads="1"/>
        </xdr:cNvPicPr>
      </xdr:nvPicPr>
      <xdr:blipFill>
        <a:blip xmlns:r="http://schemas.openxmlformats.org/officeDocument/2006/relationships" r:embed="rId2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9313" y="67969144"/>
          <a:ext cx="733530" cy="9787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1174505</xdr:colOff>
      <xdr:row>124</xdr:row>
      <xdr:rowOff>412296</xdr:rowOff>
    </xdr:from>
    <xdr:to>
      <xdr:col>2</xdr:col>
      <xdr:colOff>41868</xdr:colOff>
      <xdr:row>126</xdr:row>
      <xdr:rowOff>159595</xdr:rowOff>
    </xdr:to>
    <xdr:pic>
      <xdr:nvPicPr>
        <xdr:cNvPr id="4098" name="图片 2"/>
        <xdr:cNvPicPr>
          <a:picLocks noChangeAspect="1" noChangeArrowheads="1"/>
        </xdr:cNvPicPr>
      </xdr:nvPicPr>
      <xdr:blipFill>
        <a:blip xmlns:r="http://schemas.openxmlformats.org/officeDocument/2006/relationships" r:embed="rId2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4505" y="66411021"/>
          <a:ext cx="962863" cy="852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203061</xdr:colOff>
      <xdr:row>351</xdr:row>
      <xdr:rowOff>21144</xdr:rowOff>
    </xdr:from>
    <xdr:to>
      <xdr:col>1</xdr:col>
      <xdr:colOff>638489</xdr:colOff>
      <xdr:row>351</xdr:row>
      <xdr:rowOff>522978</xdr:rowOff>
    </xdr:to>
    <xdr:pic>
      <xdr:nvPicPr>
        <xdr:cNvPr id="4099" name="图片 11"/>
        <xdr:cNvPicPr>
          <a:picLocks noChangeAspect="1" noChangeArrowheads="1"/>
        </xdr:cNvPicPr>
      </xdr:nvPicPr>
      <xdr:blipFill>
        <a:blip xmlns:r="http://schemas.openxmlformats.org/officeDocument/2006/relationships" r:embed="rId2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50836" y="416635119"/>
          <a:ext cx="435428" cy="501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69711</xdr:colOff>
      <xdr:row>354</xdr:row>
      <xdr:rowOff>214575</xdr:rowOff>
    </xdr:from>
    <xdr:to>
      <xdr:col>1</xdr:col>
      <xdr:colOff>774560</xdr:colOff>
      <xdr:row>354</xdr:row>
      <xdr:rowOff>364233</xdr:rowOff>
    </xdr:to>
    <xdr:pic>
      <xdr:nvPicPr>
        <xdr:cNvPr id="4100" name="图片 5"/>
        <xdr:cNvPicPr>
          <a:picLocks noChangeAspect="1" noChangeArrowheads="1"/>
        </xdr:cNvPicPr>
      </xdr:nvPicPr>
      <xdr:blipFill>
        <a:blip xmlns:r="http://schemas.openxmlformats.org/officeDocument/2006/relationships" r:embed="rId2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17486" y="418485900"/>
          <a:ext cx="704849" cy="1496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70757</xdr:colOff>
      <xdr:row>355</xdr:row>
      <xdr:rowOff>159308</xdr:rowOff>
    </xdr:from>
    <xdr:to>
      <xdr:col>1</xdr:col>
      <xdr:colOff>795494</xdr:colOff>
      <xdr:row>355</xdr:row>
      <xdr:rowOff>482880</xdr:rowOff>
    </xdr:to>
    <xdr:pic>
      <xdr:nvPicPr>
        <xdr:cNvPr id="4101" name="图片 6"/>
        <xdr:cNvPicPr>
          <a:picLocks noChangeAspect="1" noChangeArrowheads="1"/>
        </xdr:cNvPicPr>
      </xdr:nvPicPr>
      <xdr:blipFill>
        <a:blip xmlns:r="http://schemas.openxmlformats.org/officeDocument/2006/relationships" r:embed="rId2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18532" y="418983083"/>
          <a:ext cx="724737" cy="3235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195629</xdr:colOff>
      <xdr:row>353</xdr:row>
      <xdr:rowOff>53591</xdr:rowOff>
    </xdr:from>
    <xdr:to>
      <xdr:col>1</xdr:col>
      <xdr:colOff>680358</xdr:colOff>
      <xdr:row>353</xdr:row>
      <xdr:rowOff>506656</xdr:rowOff>
    </xdr:to>
    <xdr:pic>
      <xdr:nvPicPr>
        <xdr:cNvPr id="4102" name="图片 7"/>
        <xdr:cNvPicPr>
          <a:picLocks noChangeAspect="1" noChangeArrowheads="1"/>
        </xdr:cNvPicPr>
      </xdr:nvPicPr>
      <xdr:blipFill>
        <a:blip xmlns:r="http://schemas.openxmlformats.org/officeDocument/2006/relationships" r:embed="rId2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43404" y="417772466"/>
          <a:ext cx="484729" cy="4530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63222</xdr:colOff>
      <xdr:row>345</xdr:row>
      <xdr:rowOff>120894</xdr:rowOff>
    </xdr:from>
    <xdr:to>
      <xdr:col>1</xdr:col>
      <xdr:colOff>814814</xdr:colOff>
      <xdr:row>345</xdr:row>
      <xdr:rowOff>879230</xdr:rowOff>
    </xdr:to>
    <xdr:pic>
      <xdr:nvPicPr>
        <xdr:cNvPr id="4103" name="图片 13" descr="PB1000.png"/>
        <xdr:cNvPicPr>
          <a:picLocks noChangeAspect="1" noChangeArrowheads="1"/>
        </xdr:cNvPicPr>
      </xdr:nvPicPr>
      <xdr:blipFill>
        <a:blip xmlns:r="http://schemas.openxmlformats.org/officeDocument/2006/relationships" r:embed="rId2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10997" y="410334069"/>
          <a:ext cx="751592" cy="7583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50765</xdr:colOff>
      <xdr:row>348</xdr:row>
      <xdr:rowOff>176055</xdr:rowOff>
    </xdr:from>
    <xdr:to>
      <xdr:col>1</xdr:col>
      <xdr:colOff>816428</xdr:colOff>
      <xdr:row>348</xdr:row>
      <xdr:rowOff>874816</xdr:rowOff>
    </xdr:to>
    <xdr:pic>
      <xdr:nvPicPr>
        <xdr:cNvPr id="4104" name="图片 16"/>
        <xdr:cNvPicPr>
          <a:picLocks noChangeAspect="1" noChangeArrowheads="1"/>
        </xdr:cNvPicPr>
      </xdr:nvPicPr>
      <xdr:blipFill>
        <a:blip xmlns:r="http://schemas.openxmlformats.org/officeDocument/2006/relationships" r:embed="rId2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8540" y="413589630"/>
          <a:ext cx="765663" cy="6987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91690</xdr:colOff>
      <xdr:row>352</xdr:row>
      <xdr:rowOff>145072</xdr:rowOff>
    </xdr:from>
    <xdr:to>
      <xdr:col>1</xdr:col>
      <xdr:colOff>785548</xdr:colOff>
      <xdr:row>352</xdr:row>
      <xdr:rowOff>387279</xdr:rowOff>
    </xdr:to>
    <xdr:pic>
      <xdr:nvPicPr>
        <xdr:cNvPr id="4105" name="图片 1"/>
        <xdr:cNvPicPr>
          <a:picLocks noChangeAspect="1" noChangeArrowheads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39465" y="417311497"/>
          <a:ext cx="693858" cy="242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147063</xdr:colOff>
      <xdr:row>350</xdr:row>
      <xdr:rowOff>127594</xdr:rowOff>
    </xdr:from>
    <xdr:to>
      <xdr:col>1</xdr:col>
      <xdr:colOff>722226</xdr:colOff>
      <xdr:row>350</xdr:row>
      <xdr:rowOff>961030</xdr:rowOff>
    </xdr:to>
    <xdr:pic>
      <xdr:nvPicPr>
        <xdr:cNvPr id="4106" name="图片 12"/>
        <xdr:cNvPicPr>
          <a:picLocks noChangeAspect="1" noChangeArrowheads="1"/>
        </xdr:cNvPicPr>
      </xdr:nvPicPr>
      <xdr:blipFill>
        <a:blip xmlns:r="http://schemas.openxmlformats.org/officeDocument/2006/relationships" r:embed="rId2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94838" y="415674769"/>
          <a:ext cx="575163" cy="8334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194477</xdr:colOff>
      <xdr:row>359</xdr:row>
      <xdr:rowOff>71490</xdr:rowOff>
    </xdr:from>
    <xdr:to>
      <xdr:col>1</xdr:col>
      <xdr:colOff>680252</xdr:colOff>
      <xdr:row>359</xdr:row>
      <xdr:rowOff>500115</xdr:rowOff>
    </xdr:to>
    <xdr:pic>
      <xdr:nvPicPr>
        <xdr:cNvPr id="4107" name="图片 1"/>
        <xdr:cNvPicPr>
          <a:picLocks noChangeAspect="1" noChangeArrowheads="1"/>
        </xdr:cNvPicPr>
      </xdr:nvPicPr>
      <xdr:blipFill>
        <a:blip xmlns:r="http://schemas.openxmlformats.org/officeDocument/2006/relationships" r:embed="rId2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42252" y="420790740"/>
          <a:ext cx="4857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108648</xdr:colOff>
      <xdr:row>361</xdr:row>
      <xdr:rowOff>42915</xdr:rowOff>
    </xdr:from>
    <xdr:to>
      <xdr:col>1</xdr:col>
      <xdr:colOff>784923</xdr:colOff>
      <xdr:row>361</xdr:row>
      <xdr:rowOff>500115</xdr:rowOff>
    </xdr:to>
    <xdr:pic>
      <xdr:nvPicPr>
        <xdr:cNvPr id="4108" name="图片 12"/>
        <xdr:cNvPicPr>
          <a:picLocks noChangeAspect="1" noChangeArrowheads="1"/>
        </xdr:cNvPicPr>
      </xdr:nvPicPr>
      <xdr:blipFill>
        <a:blip xmlns:r="http://schemas.openxmlformats.org/officeDocument/2006/relationships" r:embed="rId2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6423" y="421867065"/>
          <a:ext cx="6762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107706</xdr:colOff>
      <xdr:row>362</xdr:row>
      <xdr:rowOff>45741</xdr:rowOff>
    </xdr:from>
    <xdr:to>
      <xdr:col>1</xdr:col>
      <xdr:colOff>753627</xdr:colOff>
      <xdr:row>362</xdr:row>
      <xdr:rowOff>523550</xdr:rowOff>
    </xdr:to>
    <xdr:pic>
      <xdr:nvPicPr>
        <xdr:cNvPr id="4109" name="图片 20" descr="8725671355A6B184D0FD8FF3B1D7829A"/>
        <xdr:cNvPicPr>
          <a:picLocks noChangeAspect="1" noChangeArrowheads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5481" y="422422341"/>
          <a:ext cx="645921" cy="4778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49614</xdr:colOff>
      <xdr:row>358</xdr:row>
      <xdr:rowOff>137118</xdr:rowOff>
    </xdr:from>
    <xdr:to>
      <xdr:col>1</xdr:col>
      <xdr:colOff>785028</xdr:colOff>
      <xdr:row>358</xdr:row>
      <xdr:rowOff>435229</xdr:rowOff>
    </xdr:to>
    <xdr:pic>
      <xdr:nvPicPr>
        <xdr:cNvPr id="4110" name="图片 9"/>
        <xdr:cNvPicPr>
          <a:picLocks noChangeAspect="1" noChangeArrowheads="1"/>
        </xdr:cNvPicPr>
      </xdr:nvPicPr>
      <xdr:blipFill>
        <a:blip xmlns:r="http://schemas.openxmlformats.org/officeDocument/2006/relationships" r:embed="rId2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7389" y="420303918"/>
          <a:ext cx="735414" cy="2981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204002</xdr:colOff>
      <xdr:row>360</xdr:row>
      <xdr:rowOff>88655</xdr:rowOff>
    </xdr:from>
    <xdr:to>
      <xdr:col>1</xdr:col>
      <xdr:colOff>680252</xdr:colOff>
      <xdr:row>360</xdr:row>
      <xdr:rowOff>479180</xdr:rowOff>
    </xdr:to>
    <xdr:pic>
      <xdr:nvPicPr>
        <xdr:cNvPr id="4111" name="图片 1"/>
        <xdr:cNvPicPr>
          <a:picLocks noChangeAspect="1" noChangeArrowheads="1"/>
        </xdr:cNvPicPr>
      </xdr:nvPicPr>
      <xdr:blipFill>
        <a:blip xmlns:r="http://schemas.openxmlformats.org/officeDocument/2006/relationships" r:embed="rId2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51777" y="421360355"/>
          <a:ext cx="4762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88760</xdr:colOff>
      <xdr:row>363</xdr:row>
      <xdr:rowOff>57150</xdr:rowOff>
    </xdr:from>
    <xdr:to>
      <xdr:col>1</xdr:col>
      <xdr:colOff>757872</xdr:colOff>
      <xdr:row>363</xdr:row>
      <xdr:rowOff>491951</xdr:rowOff>
    </xdr:to>
    <xdr:pic>
      <xdr:nvPicPr>
        <xdr:cNvPr id="4112" name="图片 17" descr="XAA}RBBOADS`ERO~`28X8LO"/>
        <xdr:cNvPicPr>
          <a:picLocks noChangeAspect="1" noChangeArrowheads="1"/>
        </xdr:cNvPicPr>
      </xdr:nvPicPr>
      <xdr:blipFill>
        <a:blip xmlns:r="http://schemas.openxmlformats.org/officeDocument/2006/relationships" r:embed="rId2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36535" y="422986200"/>
          <a:ext cx="669112" cy="434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67826</xdr:colOff>
      <xdr:row>364</xdr:row>
      <xdr:rowOff>46683</xdr:rowOff>
    </xdr:from>
    <xdr:to>
      <xdr:col>1</xdr:col>
      <xdr:colOff>753044</xdr:colOff>
      <xdr:row>364</xdr:row>
      <xdr:rowOff>491951</xdr:rowOff>
    </xdr:to>
    <xdr:pic>
      <xdr:nvPicPr>
        <xdr:cNvPr id="4113" name="图片 17" descr="XAA}RBBOADS`ERO~`28X8LO"/>
        <xdr:cNvPicPr>
          <a:picLocks noChangeAspect="1" noChangeArrowheads="1"/>
        </xdr:cNvPicPr>
      </xdr:nvPicPr>
      <xdr:blipFill>
        <a:blip xmlns:r="http://schemas.openxmlformats.org/officeDocument/2006/relationships" r:embed="rId2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15601" y="423528183"/>
          <a:ext cx="685218" cy="4452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198350</xdr:colOff>
      <xdr:row>365</xdr:row>
      <xdr:rowOff>66676</xdr:rowOff>
    </xdr:from>
    <xdr:to>
      <xdr:col>1</xdr:col>
      <xdr:colOff>575687</xdr:colOff>
      <xdr:row>365</xdr:row>
      <xdr:rowOff>497500</xdr:rowOff>
    </xdr:to>
    <xdr:pic>
      <xdr:nvPicPr>
        <xdr:cNvPr id="4114" name="图片 13"/>
        <xdr:cNvPicPr>
          <a:picLocks noChangeAspect="1" noChangeArrowheads="1"/>
        </xdr:cNvPicPr>
      </xdr:nvPicPr>
      <xdr:blipFill>
        <a:blip xmlns:r="http://schemas.openxmlformats.org/officeDocument/2006/relationships" r:embed="rId2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46125" y="424100626"/>
          <a:ext cx="377337" cy="430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1487612</xdr:colOff>
      <xdr:row>386</xdr:row>
      <xdr:rowOff>0</xdr:rowOff>
    </xdr:from>
    <xdr:ext cx="9528" cy="38103"/>
    <xdr:pic>
      <xdr:nvPicPr>
        <xdr:cNvPr id="4115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583112" y="448722750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1487612</xdr:colOff>
      <xdr:row>386</xdr:row>
      <xdr:rowOff>0</xdr:rowOff>
    </xdr:from>
    <xdr:ext cx="9528" cy="38103"/>
    <xdr:pic>
      <xdr:nvPicPr>
        <xdr:cNvPr id="4116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583112" y="448722750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386</xdr:row>
      <xdr:rowOff>0</xdr:rowOff>
    </xdr:from>
    <xdr:ext cx="19046" cy="9528"/>
    <xdr:pic>
      <xdr:nvPicPr>
        <xdr:cNvPr id="4117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4487227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386</xdr:row>
      <xdr:rowOff>0</xdr:rowOff>
    </xdr:from>
    <xdr:ext cx="19046" cy="9528"/>
    <xdr:pic>
      <xdr:nvPicPr>
        <xdr:cNvPr id="4118" name="Рисунок 4117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4487227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386</xdr:row>
      <xdr:rowOff>0</xdr:rowOff>
    </xdr:from>
    <xdr:ext cx="19046" cy="9528"/>
    <xdr:pic>
      <xdr:nvPicPr>
        <xdr:cNvPr id="4119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4487227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386</xdr:row>
      <xdr:rowOff>0</xdr:rowOff>
    </xdr:from>
    <xdr:ext cx="19046" cy="9528"/>
    <xdr:pic>
      <xdr:nvPicPr>
        <xdr:cNvPr id="4120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4487227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386</xdr:row>
      <xdr:rowOff>0</xdr:rowOff>
    </xdr:from>
    <xdr:ext cx="19046" cy="9528"/>
    <xdr:pic>
      <xdr:nvPicPr>
        <xdr:cNvPr id="4121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4487227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386</xdr:row>
      <xdr:rowOff>0</xdr:rowOff>
    </xdr:from>
    <xdr:ext cx="19046" cy="9528"/>
    <xdr:pic>
      <xdr:nvPicPr>
        <xdr:cNvPr id="4122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4487227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386</xdr:row>
      <xdr:rowOff>0</xdr:rowOff>
    </xdr:from>
    <xdr:ext cx="19046" cy="9528"/>
    <xdr:pic>
      <xdr:nvPicPr>
        <xdr:cNvPr id="4123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4487227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386</xdr:row>
      <xdr:rowOff>0</xdr:rowOff>
    </xdr:from>
    <xdr:ext cx="19046" cy="9528"/>
    <xdr:pic>
      <xdr:nvPicPr>
        <xdr:cNvPr id="4124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4487227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386</xdr:row>
      <xdr:rowOff>0</xdr:rowOff>
    </xdr:from>
    <xdr:ext cx="19046" cy="9528"/>
    <xdr:pic>
      <xdr:nvPicPr>
        <xdr:cNvPr id="4125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4487227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386</xdr:row>
      <xdr:rowOff>0</xdr:rowOff>
    </xdr:from>
    <xdr:ext cx="19046" cy="9528"/>
    <xdr:pic>
      <xdr:nvPicPr>
        <xdr:cNvPr id="4126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4487227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386</xdr:row>
      <xdr:rowOff>0</xdr:rowOff>
    </xdr:from>
    <xdr:ext cx="19046" cy="9528"/>
    <xdr:pic>
      <xdr:nvPicPr>
        <xdr:cNvPr id="4127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4487227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386</xdr:row>
      <xdr:rowOff>0</xdr:rowOff>
    </xdr:from>
    <xdr:ext cx="19046" cy="9528"/>
    <xdr:pic>
      <xdr:nvPicPr>
        <xdr:cNvPr id="4128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4487227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386</xdr:row>
      <xdr:rowOff>0</xdr:rowOff>
    </xdr:from>
    <xdr:ext cx="19046" cy="9528"/>
    <xdr:pic>
      <xdr:nvPicPr>
        <xdr:cNvPr id="4129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4487227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386</xdr:row>
      <xdr:rowOff>0</xdr:rowOff>
    </xdr:from>
    <xdr:ext cx="19046" cy="9528"/>
    <xdr:pic>
      <xdr:nvPicPr>
        <xdr:cNvPr id="4130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4487227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386</xdr:row>
      <xdr:rowOff>0</xdr:rowOff>
    </xdr:from>
    <xdr:ext cx="19046" cy="9528"/>
    <xdr:pic>
      <xdr:nvPicPr>
        <xdr:cNvPr id="4131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4487227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386</xdr:row>
      <xdr:rowOff>0</xdr:rowOff>
    </xdr:from>
    <xdr:ext cx="19046" cy="9528"/>
    <xdr:pic>
      <xdr:nvPicPr>
        <xdr:cNvPr id="4132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4487227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386</xdr:row>
      <xdr:rowOff>0</xdr:rowOff>
    </xdr:from>
    <xdr:ext cx="19046" cy="9528"/>
    <xdr:pic>
      <xdr:nvPicPr>
        <xdr:cNvPr id="4133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4487227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386</xdr:row>
      <xdr:rowOff>0</xdr:rowOff>
    </xdr:from>
    <xdr:ext cx="19046" cy="9528"/>
    <xdr:pic>
      <xdr:nvPicPr>
        <xdr:cNvPr id="4134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4487227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386</xdr:row>
      <xdr:rowOff>0</xdr:rowOff>
    </xdr:from>
    <xdr:ext cx="19046" cy="9528"/>
    <xdr:pic>
      <xdr:nvPicPr>
        <xdr:cNvPr id="4135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4487227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386</xdr:row>
      <xdr:rowOff>0</xdr:rowOff>
    </xdr:from>
    <xdr:ext cx="19046" cy="9528"/>
    <xdr:pic>
      <xdr:nvPicPr>
        <xdr:cNvPr id="4136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4487227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386</xdr:row>
      <xdr:rowOff>0</xdr:rowOff>
    </xdr:from>
    <xdr:ext cx="19046" cy="9528"/>
    <xdr:pic>
      <xdr:nvPicPr>
        <xdr:cNvPr id="4137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4487227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386</xdr:row>
      <xdr:rowOff>0</xdr:rowOff>
    </xdr:from>
    <xdr:ext cx="19046" cy="9528"/>
    <xdr:pic>
      <xdr:nvPicPr>
        <xdr:cNvPr id="4138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4487227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386</xdr:row>
      <xdr:rowOff>0</xdr:rowOff>
    </xdr:from>
    <xdr:ext cx="19046" cy="9528"/>
    <xdr:pic>
      <xdr:nvPicPr>
        <xdr:cNvPr id="4139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4487227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386</xdr:row>
      <xdr:rowOff>0</xdr:rowOff>
    </xdr:from>
    <xdr:ext cx="19046" cy="9528"/>
    <xdr:pic>
      <xdr:nvPicPr>
        <xdr:cNvPr id="4140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4487227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386</xdr:row>
      <xdr:rowOff>0</xdr:rowOff>
    </xdr:from>
    <xdr:ext cx="19046" cy="9528"/>
    <xdr:pic>
      <xdr:nvPicPr>
        <xdr:cNvPr id="4141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4487227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386</xdr:row>
      <xdr:rowOff>0</xdr:rowOff>
    </xdr:from>
    <xdr:ext cx="19046" cy="9528"/>
    <xdr:pic>
      <xdr:nvPicPr>
        <xdr:cNvPr id="4142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4487227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386</xdr:row>
      <xdr:rowOff>0</xdr:rowOff>
    </xdr:from>
    <xdr:ext cx="19046" cy="9528"/>
    <xdr:pic>
      <xdr:nvPicPr>
        <xdr:cNvPr id="4143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4487227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386</xdr:row>
      <xdr:rowOff>0</xdr:rowOff>
    </xdr:from>
    <xdr:ext cx="19046" cy="9528"/>
    <xdr:pic>
      <xdr:nvPicPr>
        <xdr:cNvPr id="4144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4487227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386</xdr:row>
      <xdr:rowOff>0</xdr:rowOff>
    </xdr:from>
    <xdr:ext cx="19046" cy="9528"/>
    <xdr:pic>
      <xdr:nvPicPr>
        <xdr:cNvPr id="4145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4487227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386</xdr:row>
      <xdr:rowOff>0</xdr:rowOff>
    </xdr:from>
    <xdr:ext cx="19046" cy="9528"/>
    <xdr:pic>
      <xdr:nvPicPr>
        <xdr:cNvPr id="4146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4487227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386</xdr:row>
      <xdr:rowOff>0</xdr:rowOff>
    </xdr:from>
    <xdr:ext cx="19046" cy="9528"/>
    <xdr:pic>
      <xdr:nvPicPr>
        <xdr:cNvPr id="4147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4487227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386</xdr:row>
      <xdr:rowOff>0</xdr:rowOff>
    </xdr:from>
    <xdr:ext cx="19046" cy="9528"/>
    <xdr:pic>
      <xdr:nvPicPr>
        <xdr:cNvPr id="4148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4487227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1487612</xdr:colOff>
      <xdr:row>386</xdr:row>
      <xdr:rowOff>0</xdr:rowOff>
    </xdr:from>
    <xdr:ext cx="9528" cy="38103"/>
    <xdr:pic>
      <xdr:nvPicPr>
        <xdr:cNvPr id="4149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583112" y="448722750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1487612</xdr:colOff>
      <xdr:row>386</xdr:row>
      <xdr:rowOff>0</xdr:rowOff>
    </xdr:from>
    <xdr:ext cx="9528" cy="38103"/>
    <xdr:pic>
      <xdr:nvPicPr>
        <xdr:cNvPr id="4150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583112" y="448722750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386</xdr:row>
      <xdr:rowOff>0</xdr:rowOff>
    </xdr:from>
    <xdr:ext cx="19046" cy="9528"/>
    <xdr:pic>
      <xdr:nvPicPr>
        <xdr:cNvPr id="4151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4487227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386</xdr:row>
      <xdr:rowOff>0</xdr:rowOff>
    </xdr:from>
    <xdr:ext cx="19046" cy="9528"/>
    <xdr:pic>
      <xdr:nvPicPr>
        <xdr:cNvPr id="4152" name="Рисунок 4151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4487227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386</xdr:row>
      <xdr:rowOff>0</xdr:rowOff>
    </xdr:from>
    <xdr:ext cx="19046" cy="9528"/>
    <xdr:pic>
      <xdr:nvPicPr>
        <xdr:cNvPr id="4153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4487227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386</xdr:row>
      <xdr:rowOff>0</xdr:rowOff>
    </xdr:from>
    <xdr:ext cx="19046" cy="9528"/>
    <xdr:pic>
      <xdr:nvPicPr>
        <xdr:cNvPr id="4154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4487227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386</xdr:row>
      <xdr:rowOff>0</xdr:rowOff>
    </xdr:from>
    <xdr:ext cx="19046" cy="9528"/>
    <xdr:pic>
      <xdr:nvPicPr>
        <xdr:cNvPr id="4155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4487227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386</xdr:row>
      <xdr:rowOff>0</xdr:rowOff>
    </xdr:from>
    <xdr:ext cx="19046" cy="9528"/>
    <xdr:pic>
      <xdr:nvPicPr>
        <xdr:cNvPr id="4156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4487227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386</xdr:row>
      <xdr:rowOff>0</xdr:rowOff>
    </xdr:from>
    <xdr:ext cx="19046" cy="9528"/>
    <xdr:pic>
      <xdr:nvPicPr>
        <xdr:cNvPr id="4157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4487227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386</xdr:row>
      <xdr:rowOff>0</xdr:rowOff>
    </xdr:from>
    <xdr:ext cx="19046" cy="9528"/>
    <xdr:pic>
      <xdr:nvPicPr>
        <xdr:cNvPr id="4158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4487227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386</xdr:row>
      <xdr:rowOff>0</xdr:rowOff>
    </xdr:from>
    <xdr:ext cx="19046" cy="9528"/>
    <xdr:pic>
      <xdr:nvPicPr>
        <xdr:cNvPr id="4159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4487227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386</xdr:row>
      <xdr:rowOff>0</xdr:rowOff>
    </xdr:from>
    <xdr:ext cx="19046" cy="9528"/>
    <xdr:pic>
      <xdr:nvPicPr>
        <xdr:cNvPr id="4160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4487227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386</xdr:row>
      <xdr:rowOff>0</xdr:rowOff>
    </xdr:from>
    <xdr:ext cx="19046" cy="9528"/>
    <xdr:pic>
      <xdr:nvPicPr>
        <xdr:cNvPr id="4161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4487227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386</xdr:row>
      <xdr:rowOff>0</xdr:rowOff>
    </xdr:from>
    <xdr:ext cx="19046" cy="9528"/>
    <xdr:pic>
      <xdr:nvPicPr>
        <xdr:cNvPr id="4162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4487227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386</xdr:row>
      <xdr:rowOff>0</xdr:rowOff>
    </xdr:from>
    <xdr:ext cx="19046" cy="9528"/>
    <xdr:pic>
      <xdr:nvPicPr>
        <xdr:cNvPr id="4163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4487227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386</xdr:row>
      <xdr:rowOff>0</xdr:rowOff>
    </xdr:from>
    <xdr:ext cx="19046" cy="9528"/>
    <xdr:pic>
      <xdr:nvPicPr>
        <xdr:cNvPr id="4164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4487227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386</xdr:row>
      <xdr:rowOff>0</xdr:rowOff>
    </xdr:from>
    <xdr:ext cx="19046" cy="9528"/>
    <xdr:pic>
      <xdr:nvPicPr>
        <xdr:cNvPr id="4165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4487227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386</xdr:row>
      <xdr:rowOff>0</xdr:rowOff>
    </xdr:from>
    <xdr:ext cx="19046" cy="9528"/>
    <xdr:pic>
      <xdr:nvPicPr>
        <xdr:cNvPr id="4166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4487227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386</xdr:row>
      <xdr:rowOff>0</xdr:rowOff>
    </xdr:from>
    <xdr:ext cx="19046" cy="9528"/>
    <xdr:pic>
      <xdr:nvPicPr>
        <xdr:cNvPr id="4167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4487227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386</xdr:row>
      <xdr:rowOff>0</xdr:rowOff>
    </xdr:from>
    <xdr:ext cx="19046" cy="9528"/>
    <xdr:pic>
      <xdr:nvPicPr>
        <xdr:cNvPr id="4168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4487227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386</xdr:row>
      <xdr:rowOff>0</xdr:rowOff>
    </xdr:from>
    <xdr:ext cx="19046" cy="9528"/>
    <xdr:pic>
      <xdr:nvPicPr>
        <xdr:cNvPr id="4169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4487227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386</xdr:row>
      <xdr:rowOff>0</xdr:rowOff>
    </xdr:from>
    <xdr:ext cx="19046" cy="9528"/>
    <xdr:pic>
      <xdr:nvPicPr>
        <xdr:cNvPr id="4170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4487227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386</xdr:row>
      <xdr:rowOff>0</xdr:rowOff>
    </xdr:from>
    <xdr:ext cx="19046" cy="9528"/>
    <xdr:pic>
      <xdr:nvPicPr>
        <xdr:cNvPr id="4171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4487227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386</xdr:row>
      <xdr:rowOff>0</xdr:rowOff>
    </xdr:from>
    <xdr:ext cx="19046" cy="9528"/>
    <xdr:pic>
      <xdr:nvPicPr>
        <xdr:cNvPr id="4172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4487227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386</xdr:row>
      <xdr:rowOff>0</xdr:rowOff>
    </xdr:from>
    <xdr:ext cx="19046" cy="9528"/>
    <xdr:pic>
      <xdr:nvPicPr>
        <xdr:cNvPr id="4173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4487227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386</xdr:row>
      <xdr:rowOff>0</xdr:rowOff>
    </xdr:from>
    <xdr:ext cx="19046" cy="9528"/>
    <xdr:pic>
      <xdr:nvPicPr>
        <xdr:cNvPr id="4174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4487227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386</xdr:row>
      <xdr:rowOff>0</xdr:rowOff>
    </xdr:from>
    <xdr:ext cx="19046" cy="9528"/>
    <xdr:pic>
      <xdr:nvPicPr>
        <xdr:cNvPr id="4175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4487227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386</xdr:row>
      <xdr:rowOff>0</xdr:rowOff>
    </xdr:from>
    <xdr:ext cx="19046" cy="9528"/>
    <xdr:pic>
      <xdr:nvPicPr>
        <xdr:cNvPr id="4176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4487227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386</xdr:row>
      <xdr:rowOff>0</xdr:rowOff>
    </xdr:from>
    <xdr:ext cx="19046" cy="9528"/>
    <xdr:pic>
      <xdr:nvPicPr>
        <xdr:cNvPr id="4177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4487227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386</xdr:row>
      <xdr:rowOff>0</xdr:rowOff>
    </xdr:from>
    <xdr:ext cx="19046" cy="9528"/>
    <xdr:pic>
      <xdr:nvPicPr>
        <xdr:cNvPr id="4178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4487227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386</xdr:row>
      <xdr:rowOff>0</xdr:rowOff>
    </xdr:from>
    <xdr:ext cx="19046" cy="9528"/>
    <xdr:pic>
      <xdr:nvPicPr>
        <xdr:cNvPr id="4179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4487227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386</xdr:row>
      <xdr:rowOff>0</xdr:rowOff>
    </xdr:from>
    <xdr:ext cx="19046" cy="9528"/>
    <xdr:pic>
      <xdr:nvPicPr>
        <xdr:cNvPr id="4180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4487227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386</xdr:row>
      <xdr:rowOff>0</xdr:rowOff>
    </xdr:from>
    <xdr:ext cx="19046" cy="9528"/>
    <xdr:pic>
      <xdr:nvPicPr>
        <xdr:cNvPr id="4181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4487227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318</xdr:row>
      <xdr:rowOff>0</xdr:rowOff>
    </xdr:from>
    <xdr:ext cx="19046" cy="9528"/>
    <xdr:pic>
      <xdr:nvPicPr>
        <xdr:cNvPr id="4182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3790283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319</xdr:row>
      <xdr:rowOff>0</xdr:rowOff>
    </xdr:from>
    <xdr:ext cx="19046" cy="9528"/>
    <xdr:pic>
      <xdr:nvPicPr>
        <xdr:cNvPr id="4183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3800760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318</xdr:row>
      <xdr:rowOff>460549</xdr:rowOff>
    </xdr:from>
    <xdr:ext cx="19046" cy="9528"/>
    <xdr:pic>
      <xdr:nvPicPr>
        <xdr:cNvPr id="4184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37948887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319</xdr:row>
      <xdr:rowOff>460549</xdr:rowOff>
    </xdr:from>
    <xdr:ext cx="19046" cy="9528"/>
    <xdr:pic>
      <xdr:nvPicPr>
        <xdr:cNvPr id="4185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38053662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320</xdr:row>
      <xdr:rowOff>460549</xdr:rowOff>
    </xdr:from>
    <xdr:ext cx="19046" cy="9528"/>
    <xdr:pic>
      <xdr:nvPicPr>
        <xdr:cNvPr id="4186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38209872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341</xdr:row>
      <xdr:rowOff>460549</xdr:rowOff>
    </xdr:from>
    <xdr:ext cx="19046" cy="9528"/>
    <xdr:pic>
      <xdr:nvPicPr>
        <xdr:cNvPr id="4187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405863599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318</xdr:row>
      <xdr:rowOff>0</xdr:rowOff>
    </xdr:from>
    <xdr:ext cx="19046" cy="9528"/>
    <xdr:pic>
      <xdr:nvPicPr>
        <xdr:cNvPr id="4188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3790283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319</xdr:row>
      <xdr:rowOff>0</xdr:rowOff>
    </xdr:from>
    <xdr:ext cx="19046" cy="9528"/>
    <xdr:pic>
      <xdr:nvPicPr>
        <xdr:cNvPr id="4189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3800760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320</xdr:row>
      <xdr:rowOff>0</xdr:rowOff>
    </xdr:from>
    <xdr:ext cx="19046" cy="9528"/>
    <xdr:pic>
      <xdr:nvPicPr>
        <xdr:cNvPr id="4190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3816381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341</xdr:row>
      <xdr:rowOff>0</xdr:rowOff>
    </xdr:from>
    <xdr:ext cx="19046" cy="9528"/>
    <xdr:pic>
      <xdr:nvPicPr>
        <xdr:cNvPr id="4191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4054030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1487612</xdr:colOff>
      <xdr:row>325</xdr:row>
      <xdr:rowOff>0</xdr:rowOff>
    </xdr:from>
    <xdr:ext cx="9528" cy="38103"/>
    <xdr:pic>
      <xdr:nvPicPr>
        <xdr:cNvPr id="4192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583112" y="387334125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1487612</xdr:colOff>
      <xdr:row>325</xdr:row>
      <xdr:rowOff>0</xdr:rowOff>
    </xdr:from>
    <xdr:ext cx="9528" cy="38103"/>
    <xdr:pic>
      <xdr:nvPicPr>
        <xdr:cNvPr id="4193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583112" y="387334125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325</xdr:row>
      <xdr:rowOff>0</xdr:rowOff>
    </xdr:from>
    <xdr:ext cx="19046" cy="9528"/>
    <xdr:pic>
      <xdr:nvPicPr>
        <xdr:cNvPr id="4194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3873341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325</xdr:row>
      <xdr:rowOff>0</xdr:rowOff>
    </xdr:from>
    <xdr:ext cx="19046" cy="9528"/>
    <xdr:pic>
      <xdr:nvPicPr>
        <xdr:cNvPr id="4195" name="Рисунок 4194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3873341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325</xdr:row>
      <xdr:rowOff>0</xdr:rowOff>
    </xdr:from>
    <xdr:ext cx="19046" cy="9528"/>
    <xdr:pic>
      <xdr:nvPicPr>
        <xdr:cNvPr id="4196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3873341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322</xdr:row>
      <xdr:rowOff>0</xdr:rowOff>
    </xdr:from>
    <xdr:ext cx="19046" cy="9528"/>
    <xdr:pic>
      <xdr:nvPicPr>
        <xdr:cNvPr id="4197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3842480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323</xdr:row>
      <xdr:rowOff>0</xdr:rowOff>
    </xdr:from>
    <xdr:ext cx="19046" cy="9528"/>
    <xdr:pic>
      <xdr:nvPicPr>
        <xdr:cNvPr id="4198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3852957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324</xdr:row>
      <xdr:rowOff>0</xdr:rowOff>
    </xdr:from>
    <xdr:ext cx="19046" cy="9528"/>
    <xdr:pic>
      <xdr:nvPicPr>
        <xdr:cNvPr id="4199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3861530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325</xdr:row>
      <xdr:rowOff>0</xdr:rowOff>
    </xdr:from>
    <xdr:ext cx="19046" cy="9528"/>
    <xdr:pic>
      <xdr:nvPicPr>
        <xdr:cNvPr id="4200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3873341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326</xdr:row>
      <xdr:rowOff>0</xdr:rowOff>
    </xdr:from>
    <xdr:ext cx="19046" cy="9528"/>
    <xdr:pic>
      <xdr:nvPicPr>
        <xdr:cNvPr id="4201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3885152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327</xdr:row>
      <xdr:rowOff>0</xdr:rowOff>
    </xdr:from>
    <xdr:ext cx="19046" cy="9528"/>
    <xdr:pic>
      <xdr:nvPicPr>
        <xdr:cNvPr id="4202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3896963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328</xdr:row>
      <xdr:rowOff>0</xdr:rowOff>
    </xdr:from>
    <xdr:ext cx="19046" cy="9528"/>
    <xdr:pic>
      <xdr:nvPicPr>
        <xdr:cNvPr id="4203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39079170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329</xdr:row>
      <xdr:rowOff>0</xdr:rowOff>
    </xdr:from>
    <xdr:ext cx="19046" cy="9528"/>
    <xdr:pic>
      <xdr:nvPicPr>
        <xdr:cNvPr id="4204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3916775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320</xdr:row>
      <xdr:rowOff>460549</xdr:rowOff>
    </xdr:from>
    <xdr:ext cx="19046" cy="9528"/>
    <xdr:pic>
      <xdr:nvPicPr>
        <xdr:cNvPr id="4205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38209872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321</xdr:row>
      <xdr:rowOff>460549</xdr:rowOff>
    </xdr:from>
    <xdr:ext cx="19046" cy="9528"/>
    <xdr:pic>
      <xdr:nvPicPr>
        <xdr:cNvPr id="4206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38366082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322</xdr:row>
      <xdr:rowOff>460549</xdr:rowOff>
    </xdr:from>
    <xdr:ext cx="19046" cy="9528"/>
    <xdr:pic>
      <xdr:nvPicPr>
        <xdr:cNvPr id="4207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38470857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323</xdr:row>
      <xdr:rowOff>460549</xdr:rowOff>
    </xdr:from>
    <xdr:ext cx="19046" cy="9528"/>
    <xdr:pic>
      <xdr:nvPicPr>
        <xdr:cNvPr id="4208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38575632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324</xdr:row>
      <xdr:rowOff>460549</xdr:rowOff>
    </xdr:from>
    <xdr:ext cx="19046" cy="9528"/>
    <xdr:pic>
      <xdr:nvPicPr>
        <xdr:cNvPr id="4209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38661357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325</xdr:row>
      <xdr:rowOff>460549</xdr:rowOff>
    </xdr:from>
    <xdr:ext cx="19046" cy="9528"/>
    <xdr:pic>
      <xdr:nvPicPr>
        <xdr:cNvPr id="4210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38779467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326</xdr:row>
      <xdr:rowOff>460549</xdr:rowOff>
    </xdr:from>
    <xdr:ext cx="19046" cy="9528"/>
    <xdr:pic>
      <xdr:nvPicPr>
        <xdr:cNvPr id="4211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38897577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327</xdr:row>
      <xdr:rowOff>460549</xdr:rowOff>
    </xdr:from>
    <xdr:ext cx="19046" cy="9528"/>
    <xdr:pic>
      <xdr:nvPicPr>
        <xdr:cNvPr id="4212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39015687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328</xdr:row>
      <xdr:rowOff>460549</xdr:rowOff>
    </xdr:from>
    <xdr:ext cx="19046" cy="9528"/>
    <xdr:pic>
      <xdr:nvPicPr>
        <xdr:cNvPr id="4213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391252249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329</xdr:row>
      <xdr:rowOff>460549</xdr:rowOff>
    </xdr:from>
    <xdr:ext cx="19046" cy="9528"/>
    <xdr:pic>
      <xdr:nvPicPr>
        <xdr:cNvPr id="4214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39213807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330</xdr:row>
      <xdr:rowOff>460549</xdr:rowOff>
    </xdr:from>
    <xdr:ext cx="19046" cy="9528"/>
    <xdr:pic>
      <xdr:nvPicPr>
        <xdr:cNvPr id="4215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393023899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321</xdr:row>
      <xdr:rowOff>0</xdr:rowOff>
    </xdr:from>
    <xdr:ext cx="19046" cy="9528"/>
    <xdr:pic>
      <xdr:nvPicPr>
        <xdr:cNvPr id="4216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3832002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322</xdr:row>
      <xdr:rowOff>0</xdr:rowOff>
    </xdr:from>
    <xdr:ext cx="19046" cy="9528"/>
    <xdr:pic>
      <xdr:nvPicPr>
        <xdr:cNvPr id="4217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3842480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323</xdr:row>
      <xdr:rowOff>0</xdr:rowOff>
    </xdr:from>
    <xdr:ext cx="19046" cy="9528"/>
    <xdr:pic>
      <xdr:nvPicPr>
        <xdr:cNvPr id="4218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3852957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324</xdr:row>
      <xdr:rowOff>0</xdr:rowOff>
    </xdr:from>
    <xdr:ext cx="19046" cy="9528"/>
    <xdr:pic>
      <xdr:nvPicPr>
        <xdr:cNvPr id="4219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3861530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325</xdr:row>
      <xdr:rowOff>0</xdr:rowOff>
    </xdr:from>
    <xdr:ext cx="19046" cy="9528"/>
    <xdr:pic>
      <xdr:nvPicPr>
        <xdr:cNvPr id="4220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3873341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326</xdr:row>
      <xdr:rowOff>0</xdr:rowOff>
    </xdr:from>
    <xdr:ext cx="19046" cy="9528"/>
    <xdr:pic>
      <xdr:nvPicPr>
        <xdr:cNvPr id="4221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3885152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327</xdr:row>
      <xdr:rowOff>0</xdr:rowOff>
    </xdr:from>
    <xdr:ext cx="19046" cy="9528"/>
    <xdr:pic>
      <xdr:nvPicPr>
        <xdr:cNvPr id="4222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3896963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328</xdr:row>
      <xdr:rowOff>0</xdr:rowOff>
    </xdr:from>
    <xdr:ext cx="19046" cy="9528"/>
    <xdr:pic>
      <xdr:nvPicPr>
        <xdr:cNvPr id="4223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39079170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329</xdr:row>
      <xdr:rowOff>0</xdr:rowOff>
    </xdr:from>
    <xdr:ext cx="19046" cy="9528"/>
    <xdr:pic>
      <xdr:nvPicPr>
        <xdr:cNvPr id="4224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3916775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330</xdr:row>
      <xdr:rowOff>0</xdr:rowOff>
    </xdr:from>
    <xdr:ext cx="19046" cy="9528"/>
    <xdr:pic>
      <xdr:nvPicPr>
        <xdr:cNvPr id="4225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3925633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1487612</xdr:colOff>
      <xdr:row>335</xdr:row>
      <xdr:rowOff>0</xdr:rowOff>
    </xdr:from>
    <xdr:ext cx="9528" cy="38103"/>
    <xdr:pic>
      <xdr:nvPicPr>
        <xdr:cNvPr id="4226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583112" y="396992475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1487612</xdr:colOff>
      <xdr:row>335</xdr:row>
      <xdr:rowOff>0</xdr:rowOff>
    </xdr:from>
    <xdr:ext cx="9528" cy="38103"/>
    <xdr:pic>
      <xdr:nvPicPr>
        <xdr:cNvPr id="4227" name="Рисунок 13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583112" y="396992475"/>
          <a:ext cx="9528" cy="3810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335</xdr:row>
      <xdr:rowOff>0</xdr:rowOff>
    </xdr:from>
    <xdr:ext cx="19046" cy="9528"/>
    <xdr:pic>
      <xdr:nvPicPr>
        <xdr:cNvPr id="4228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3969924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335</xdr:row>
      <xdr:rowOff>0</xdr:rowOff>
    </xdr:from>
    <xdr:ext cx="19046" cy="9528"/>
    <xdr:pic>
      <xdr:nvPicPr>
        <xdr:cNvPr id="4229" name="Рисунок 4228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3969924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335</xdr:row>
      <xdr:rowOff>0</xdr:rowOff>
    </xdr:from>
    <xdr:ext cx="19046" cy="9528"/>
    <xdr:pic>
      <xdr:nvPicPr>
        <xdr:cNvPr id="4230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3969924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332</xdr:row>
      <xdr:rowOff>0</xdr:rowOff>
    </xdr:from>
    <xdr:ext cx="19046" cy="9528"/>
    <xdr:pic>
      <xdr:nvPicPr>
        <xdr:cNvPr id="4231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39433500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333</xdr:row>
      <xdr:rowOff>0</xdr:rowOff>
    </xdr:from>
    <xdr:ext cx="19046" cy="9528"/>
    <xdr:pic>
      <xdr:nvPicPr>
        <xdr:cNvPr id="4232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3952208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334</xdr:row>
      <xdr:rowOff>0</xdr:rowOff>
    </xdr:from>
    <xdr:ext cx="19046" cy="9528"/>
    <xdr:pic>
      <xdr:nvPicPr>
        <xdr:cNvPr id="4233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3961066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335</xdr:row>
      <xdr:rowOff>0</xdr:rowOff>
    </xdr:from>
    <xdr:ext cx="19046" cy="9528"/>
    <xdr:pic>
      <xdr:nvPicPr>
        <xdr:cNvPr id="4234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3969924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336</xdr:row>
      <xdr:rowOff>0</xdr:rowOff>
    </xdr:from>
    <xdr:ext cx="19046" cy="9528"/>
    <xdr:pic>
      <xdr:nvPicPr>
        <xdr:cNvPr id="4235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39787830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337</xdr:row>
      <xdr:rowOff>0</xdr:rowOff>
    </xdr:from>
    <xdr:ext cx="19046" cy="9528"/>
    <xdr:pic>
      <xdr:nvPicPr>
        <xdr:cNvPr id="4236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39951660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338</xdr:row>
      <xdr:rowOff>0</xdr:rowOff>
    </xdr:from>
    <xdr:ext cx="19046" cy="9528"/>
    <xdr:pic>
      <xdr:nvPicPr>
        <xdr:cNvPr id="4237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40115490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339</xdr:row>
      <xdr:rowOff>0</xdr:rowOff>
    </xdr:from>
    <xdr:ext cx="19046" cy="9528"/>
    <xdr:pic>
      <xdr:nvPicPr>
        <xdr:cNvPr id="4238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40248840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331</xdr:row>
      <xdr:rowOff>460549</xdr:rowOff>
    </xdr:from>
    <xdr:ext cx="19046" cy="9528"/>
    <xdr:pic>
      <xdr:nvPicPr>
        <xdr:cNvPr id="4239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39390972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332</xdr:row>
      <xdr:rowOff>460549</xdr:rowOff>
    </xdr:from>
    <xdr:ext cx="19046" cy="9528"/>
    <xdr:pic>
      <xdr:nvPicPr>
        <xdr:cNvPr id="4240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394795549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333</xdr:row>
      <xdr:rowOff>460549</xdr:rowOff>
    </xdr:from>
    <xdr:ext cx="19046" cy="9528"/>
    <xdr:pic>
      <xdr:nvPicPr>
        <xdr:cNvPr id="4241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39568137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334</xdr:row>
      <xdr:rowOff>460549</xdr:rowOff>
    </xdr:from>
    <xdr:ext cx="19046" cy="9528"/>
    <xdr:pic>
      <xdr:nvPicPr>
        <xdr:cNvPr id="4242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396567199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335</xdr:row>
      <xdr:rowOff>460549</xdr:rowOff>
    </xdr:from>
    <xdr:ext cx="19046" cy="9528"/>
    <xdr:pic>
      <xdr:nvPicPr>
        <xdr:cNvPr id="4243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39745302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336</xdr:row>
      <xdr:rowOff>460549</xdr:rowOff>
    </xdr:from>
    <xdr:ext cx="19046" cy="9528"/>
    <xdr:pic>
      <xdr:nvPicPr>
        <xdr:cNvPr id="4244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398338849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337</xdr:row>
      <xdr:rowOff>460549</xdr:rowOff>
    </xdr:from>
    <xdr:ext cx="19046" cy="9528"/>
    <xdr:pic>
      <xdr:nvPicPr>
        <xdr:cNvPr id="4245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399977149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338</xdr:row>
      <xdr:rowOff>460549</xdr:rowOff>
    </xdr:from>
    <xdr:ext cx="19046" cy="9528"/>
    <xdr:pic>
      <xdr:nvPicPr>
        <xdr:cNvPr id="4246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401615449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339</xdr:row>
      <xdr:rowOff>460549</xdr:rowOff>
    </xdr:from>
    <xdr:ext cx="19046" cy="9528"/>
    <xdr:pic>
      <xdr:nvPicPr>
        <xdr:cNvPr id="4247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402948949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659423</xdr:colOff>
      <xdr:row>340</xdr:row>
      <xdr:rowOff>460549</xdr:rowOff>
    </xdr:from>
    <xdr:ext cx="19046" cy="9528"/>
    <xdr:pic>
      <xdr:nvPicPr>
        <xdr:cNvPr id="4248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31798" y="404406274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331</xdr:row>
      <xdr:rowOff>0</xdr:rowOff>
    </xdr:from>
    <xdr:ext cx="19046" cy="9528"/>
    <xdr:pic>
      <xdr:nvPicPr>
        <xdr:cNvPr id="4249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3934491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332</xdr:row>
      <xdr:rowOff>0</xdr:rowOff>
    </xdr:from>
    <xdr:ext cx="19046" cy="9528"/>
    <xdr:pic>
      <xdr:nvPicPr>
        <xdr:cNvPr id="4250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39433500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333</xdr:row>
      <xdr:rowOff>0</xdr:rowOff>
    </xdr:from>
    <xdr:ext cx="19046" cy="9528"/>
    <xdr:pic>
      <xdr:nvPicPr>
        <xdr:cNvPr id="4251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3952208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334</xdr:row>
      <xdr:rowOff>0</xdr:rowOff>
    </xdr:from>
    <xdr:ext cx="19046" cy="9528"/>
    <xdr:pic>
      <xdr:nvPicPr>
        <xdr:cNvPr id="4252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39610665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335</xdr:row>
      <xdr:rowOff>0</xdr:rowOff>
    </xdr:from>
    <xdr:ext cx="19046" cy="9528"/>
    <xdr:pic>
      <xdr:nvPicPr>
        <xdr:cNvPr id="4253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39699247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336</xdr:row>
      <xdr:rowOff>0</xdr:rowOff>
    </xdr:from>
    <xdr:ext cx="19046" cy="9528"/>
    <xdr:pic>
      <xdr:nvPicPr>
        <xdr:cNvPr id="4254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39787830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337</xdr:row>
      <xdr:rowOff>0</xdr:rowOff>
    </xdr:from>
    <xdr:ext cx="19046" cy="9528"/>
    <xdr:pic>
      <xdr:nvPicPr>
        <xdr:cNvPr id="4255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39951660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338</xdr:row>
      <xdr:rowOff>0</xdr:rowOff>
    </xdr:from>
    <xdr:ext cx="19046" cy="9528"/>
    <xdr:pic>
      <xdr:nvPicPr>
        <xdr:cNvPr id="4256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40115490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339</xdr:row>
      <xdr:rowOff>0</xdr:rowOff>
    </xdr:from>
    <xdr:ext cx="19046" cy="9528"/>
    <xdr:pic>
      <xdr:nvPicPr>
        <xdr:cNvPr id="4257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402488400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0</xdr:colOff>
      <xdr:row>340</xdr:row>
      <xdr:rowOff>0</xdr:rowOff>
    </xdr:from>
    <xdr:ext cx="19046" cy="9528"/>
    <xdr:pic>
      <xdr:nvPicPr>
        <xdr:cNvPr id="4258" name="Рисунок 139" descr="http://beward.ru/images/spacer.gi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286750" y="403945725"/>
          <a:ext cx="19046" cy="9528"/>
        </a:xfrm>
        <a:prstGeom prst="rect">
          <a:avLst/>
        </a:prstGeom>
        <a:noFill/>
        <a:ln cap="flat">
          <a:noFill/>
        </a:ln>
      </xdr:spPr>
    </xdr:pic>
    <xdr:clientData/>
  </xdr:oneCellAnchor>
  <xdr:twoCellAnchor>
    <xdr:from>
      <xdr:col>1</xdr:col>
      <xdr:colOff>261047</xdr:colOff>
      <xdr:row>342</xdr:row>
      <xdr:rowOff>123929</xdr:rowOff>
    </xdr:from>
    <xdr:to>
      <xdr:col>1</xdr:col>
      <xdr:colOff>784922</xdr:colOff>
      <xdr:row>342</xdr:row>
      <xdr:rowOff>866879</xdr:rowOff>
    </xdr:to>
    <xdr:pic>
      <xdr:nvPicPr>
        <xdr:cNvPr id="4260" name="图片 139" descr="rId12"/>
        <xdr:cNvPicPr>
          <a:picLocks noChangeAspect="1" noChangeArrowheads="1"/>
        </xdr:cNvPicPr>
      </xdr:nvPicPr>
      <xdr:blipFill>
        <a:blip xmlns:r="http://schemas.openxmlformats.org/officeDocument/2006/relationships" r:embed="rId2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08822" y="407098604"/>
          <a:ext cx="52387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177312</xdr:colOff>
      <xdr:row>319</xdr:row>
      <xdr:rowOff>123825</xdr:rowOff>
    </xdr:from>
    <xdr:to>
      <xdr:col>1</xdr:col>
      <xdr:colOff>787017</xdr:colOff>
      <xdr:row>319</xdr:row>
      <xdr:rowOff>1400175</xdr:rowOff>
    </xdr:to>
    <xdr:pic>
      <xdr:nvPicPr>
        <xdr:cNvPr id="4261" name="图片 34" descr="TL200.png"/>
        <xdr:cNvPicPr>
          <a:picLocks noChangeAspect="1" noChangeArrowheads="1"/>
        </xdr:cNvPicPr>
      </xdr:nvPicPr>
      <xdr:blipFill>
        <a:blip xmlns:r="http://schemas.openxmlformats.org/officeDocument/2006/relationships" r:embed="rId2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5087" y="380199900"/>
          <a:ext cx="609705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138271</xdr:colOff>
      <xdr:row>321</xdr:row>
      <xdr:rowOff>87714</xdr:rowOff>
    </xdr:from>
    <xdr:to>
      <xdr:col>1</xdr:col>
      <xdr:colOff>690449</xdr:colOff>
      <xdr:row>321</xdr:row>
      <xdr:rowOff>983901</xdr:rowOff>
    </xdr:to>
    <xdr:pic>
      <xdr:nvPicPr>
        <xdr:cNvPr id="4262" name="图片 38" descr="LH4000-4-.png"/>
        <xdr:cNvPicPr>
          <a:picLocks noChangeAspect="1" noChangeArrowheads="1"/>
        </xdr:cNvPicPr>
      </xdr:nvPicPr>
      <xdr:blipFill>
        <a:blip xmlns:r="http://schemas.openxmlformats.org/officeDocument/2006/relationships" r:embed="rId2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86046" y="383287989"/>
          <a:ext cx="552178" cy="896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181080</xdr:colOff>
      <xdr:row>322</xdr:row>
      <xdr:rowOff>66780</xdr:rowOff>
    </xdr:from>
    <xdr:to>
      <xdr:col>1</xdr:col>
      <xdr:colOff>733530</xdr:colOff>
      <xdr:row>322</xdr:row>
      <xdr:rowOff>1018233</xdr:rowOff>
    </xdr:to>
    <xdr:pic>
      <xdr:nvPicPr>
        <xdr:cNvPr id="4263" name="图片 39" descr="LH5000-2.png"/>
        <xdr:cNvPicPr>
          <a:picLocks noChangeAspect="1" noChangeArrowheads="1"/>
        </xdr:cNvPicPr>
      </xdr:nvPicPr>
      <xdr:blipFill>
        <a:blip xmlns:r="http://schemas.openxmlformats.org/officeDocument/2006/relationships" r:embed="rId2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8855" y="384314805"/>
          <a:ext cx="552450" cy="951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119219</xdr:colOff>
      <xdr:row>324</xdr:row>
      <xdr:rowOff>220121</xdr:rowOff>
    </xdr:from>
    <xdr:to>
      <xdr:col>1</xdr:col>
      <xdr:colOff>728924</xdr:colOff>
      <xdr:row>324</xdr:row>
      <xdr:rowOff>896396</xdr:rowOff>
    </xdr:to>
    <xdr:pic>
      <xdr:nvPicPr>
        <xdr:cNvPr id="4264" name="图片 45" descr="ML10D-Silver.png"/>
        <xdr:cNvPicPr>
          <a:picLocks noChangeAspect="1" noChangeArrowheads="1"/>
        </xdr:cNvPicPr>
      </xdr:nvPicPr>
      <xdr:blipFill>
        <a:blip xmlns:r="http://schemas.openxmlformats.org/officeDocument/2006/relationships" r:embed="rId2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66994" y="386373146"/>
          <a:ext cx="60970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179195</xdr:colOff>
      <xdr:row>325</xdr:row>
      <xdr:rowOff>239067</xdr:rowOff>
    </xdr:from>
    <xdr:to>
      <xdr:col>1</xdr:col>
      <xdr:colOff>788900</xdr:colOff>
      <xdr:row>325</xdr:row>
      <xdr:rowOff>886767</xdr:rowOff>
    </xdr:to>
    <xdr:pic>
      <xdr:nvPicPr>
        <xdr:cNvPr id="4265" name="图片 34" descr="PL10D-Black1.png"/>
        <xdr:cNvPicPr>
          <a:picLocks noChangeAspect="1" noChangeArrowheads="1"/>
        </xdr:cNvPicPr>
      </xdr:nvPicPr>
      <xdr:blipFill>
        <a:blip xmlns:r="http://schemas.openxmlformats.org/officeDocument/2006/relationships" r:embed="rId2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6970" y="387573192"/>
          <a:ext cx="60970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162029</xdr:colOff>
      <xdr:row>326</xdr:row>
      <xdr:rowOff>241056</xdr:rowOff>
    </xdr:from>
    <xdr:to>
      <xdr:col>1</xdr:col>
      <xdr:colOff>771734</xdr:colOff>
      <xdr:row>326</xdr:row>
      <xdr:rowOff>917331</xdr:rowOff>
    </xdr:to>
    <xdr:pic>
      <xdr:nvPicPr>
        <xdr:cNvPr id="4266" name="图片 45" descr="ML10D-Silver.png"/>
        <xdr:cNvPicPr>
          <a:picLocks noChangeAspect="1" noChangeArrowheads="1"/>
        </xdr:cNvPicPr>
      </xdr:nvPicPr>
      <xdr:blipFill>
        <a:blip xmlns:r="http://schemas.openxmlformats.org/officeDocument/2006/relationships" r:embed="rId2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09804" y="388756281"/>
          <a:ext cx="60970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162029</xdr:colOff>
      <xdr:row>327</xdr:row>
      <xdr:rowOff>190604</xdr:rowOff>
    </xdr:from>
    <xdr:to>
      <xdr:col>1</xdr:col>
      <xdr:colOff>771734</xdr:colOff>
      <xdr:row>327</xdr:row>
      <xdr:rowOff>838304</xdr:rowOff>
    </xdr:to>
    <xdr:pic>
      <xdr:nvPicPr>
        <xdr:cNvPr id="4267" name="图片 36" descr="PL10D-Black1.png"/>
        <xdr:cNvPicPr>
          <a:picLocks noChangeAspect="1" noChangeArrowheads="1"/>
        </xdr:cNvPicPr>
      </xdr:nvPicPr>
      <xdr:blipFill>
        <a:blip xmlns:r="http://schemas.openxmlformats.org/officeDocument/2006/relationships" r:embed="rId2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09804" y="389886929"/>
          <a:ext cx="60970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124872</xdr:colOff>
      <xdr:row>329</xdr:row>
      <xdr:rowOff>101007</xdr:rowOff>
    </xdr:from>
    <xdr:to>
      <xdr:col>1</xdr:col>
      <xdr:colOff>734472</xdr:colOff>
      <xdr:row>329</xdr:row>
      <xdr:rowOff>805857</xdr:rowOff>
    </xdr:to>
    <xdr:pic>
      <xdr:nvPicPr>
        <xdr:cNvPr id="4268" name="图片 37" descr="PL10R.png"/>
        <xdr:cNvPicPr>
          <a:picLocks noChangeAspect="1" noChangeArrowheads="1"/>
        </xdr:cNvPicPr>
      </xdr:nvPicPr>
      <xdr:blipFill>
        <a:blip xmlns:r="http://schemas.openxmlformats.org/officeDocument/2006/relationships" r:embed="rId2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72647" y="391778532"/>
          <a:ext cx="6096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173543</xdr:colOff>
      <xdr:row>328</xdr:row>
      <xdr:rowOff>140049</xdr:rowOff>
    </xdr:from>
    <xdr:to>
      <xdr:col>1</xdr:col>
      <xdr:colOff>783248</xdr:colOff>
      <xdr:row>328</xdr:row>
      <xdr:rowOff>749649</xdr:rowOff>
    </xdr:to>
    <xdr:pic>
      <xdr:nvPicPr>
        <xdr:cNvPr id="4269" name="图片 38" descr="ML10R_Silver.png"/>
        <xdr:cNvPicPr>
          <a:picLocks noChangeAspect="1" noChangeArrowheads="1"/>
        </xdr:cNvPicPr>
      </xdr:nvPicPr>
      <xdr:blipFill>
        <a:blip xmlns:r="http://schemas.openxmlformats.org/officeDocument/2006/relationships" r:embed="rId2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1318" y="390931749"/>
          <a:ext cx="60970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102053</xdr:colOff>
      <xdr:row>331</xdr:row>
      <xdr:rowOff>86667</xdr:rowOff>
    </xdr:from>
    <xdr:to>
      <xdr:col>1</xdr:col>
      <xdr:colOff>711758</xdr:colOff>
      <xdr:row>331</xdr:row>
      <xdr:rowOff>791517</xdr:rowOff>
    </xdr:to>
    <xdr:pic>
      <xdr:nvPicPr>
        <xdr:cNvPr id="4270" name="图片 39" descr="PL10R.png"/>
        <xdr:cNvPicPr>
          <a:picLocks noChangeAspect="1" noChangeArrowheads="1"/>
        </xdr:cNvPicPr>
      </xdr:nvPicPr>
      <xdr:blipFill>
        <a:blip xmlns:r="http://schemas.openxmlformats.org/officeDocument/2006/relationships" r:embed="rId2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49828" y="393535842"/>
          <a:ext cx="60970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122151</xdr:colOff>
      <xdr:row>330</xdr:row>
      <xdr:rowOff>152400</xdr:rowOff>
    </xdr:from>
    <xdr:to>
      <xdr:col>1</xdr:col>
      <xdr:colOff>731856</xdr:colOff>
      <xdr:row>330</xdr:row>
      <xdr:rowOff>762000</xdr:rowOff>
    </xdr:to>
    <xdr:pic>
      <xdr:nvPicPr>
        <xdr:cNvPr id="4271" name="图片 40" descr="ML10R_Silver.png"/>
        <xdr:cNvPicPr>
          <a:picLocks noChangeAspect="1" noChangeArrowheads="1"/>
        </xdr:cNvPicPr>
      </xdr:nvPicPr>
      <xdr:blipFill>
        <a:blip xmlns:r="http://schemas.openxmlformats.org/officeDocument/2006/relationships" r:embed="rId2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69926" y="392715750"/>
          <a:ext cx="60970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137327</xdr:colOff>
      <xdr:row>332</xdr:row>
      <xdr:rowOff>142875</xdr:rowOff>
    </xdr:from>
    <xdr:to>
      <xdr:col>1</xdr:col>
      <xdr:colOff>747032</xdr:colOff>
      <xdr:row>332</xdr:row>
      <xdr:rowOff>819150</xdr:rowOff>
    </xdr:to>
    <xdr:pic>
      <xdr:nvPicPr>
        <xdr:cNvPr id="4272" name="图片 45" descr="ML10D-Silver.png"/>
        <xdr:cNvPicPr>
          <a:picLocks noChangeAspect="1" noChangeArrowheads="1"/>
        </xdr:cNvPicPr>
      </xdr:nvPicPr>
      <xdr:blipFill>
        <a:blip xmlns:r="http://schemas.openxmlformats.org/officeDocument/2006/relationships" r:embed="rId2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85102" y="394477875"/>
          <a:ext cx="60970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107810</xdr:colOff>
      <xdr:row>333</xdr:row>
      <xdr:rowOff>142875</xdr:rowOff>
    </xdr:from>
    <xdr:to>
      <xdr:col>1</xdr:col>
      <xdr:colOff>717515</xdr:colOff>
      <xdr:row>333</xdr:row>
      <xdr:rowOff>800100</xdr:rowOff>
    </xdr:to>
    <xdr:pic>
      <xdr:nvPicPr>
        <xdr:cNvPr id="4273" name="图片 42" descr="PL10D-Black1.png"/>
        <xdr:cNvPicPr>
          <a:picLocks noChangeAspect="1" noChangeArrowheads="1"/>
        </xdr:cNvPicPr>
      </xdr:nvPicPr>
      <xdr:blipFill>
        <a:blip xmlns:r="http://schemas.openxmlformats.org/officeDocument/2006/relationships" r:embed="rId2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5585" y="395363700"/>
          <a:ext cx="60970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152505</xdr:colOff>
      <xdr:row>334</xdr:row>
      <xdr:rowOff>114300</xdr:rowOff>
    </xdr:from>
    <xdr:to>
      <xdr:col>1</xdr:col>
      <xdr:colOff>762210</xdr:colOff>
      <xdr:row>334</xdr:row>
      <xdr:rowOff>790575</xdr:rowOff>
    </xdr:to>
    <xdr:pic>
      <xdr:nvPicPr>
        <xdr:cNvPr id="4274" name="图片 45" descr="ML10D-Silver.png"/>
        <xdr:cNvPicPr>
          <a:picLocks noChangeAspect="1" noChangeArrowheads="1"/>
        </xdr:cNvPicPr>
      </xdr:nvPicPr>
      <xdr:blipFill>
        <a:blip xmlns:r="http://schemas.openxmlformats.org/officeDocument/2006/relationships" r:embed="rId2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00280" y="396220950"/>
          <a:ext cx="60970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141096</xdr:colOff>
      <xdr:row>335</xdr:row>
      <xdr:rowOff>142875</xdr:rowOff>
    </xdr:from>
    <xdr:to>
      <xdr:col>1</xdr:col>
      <xdr:colOff>750801</xdr:colOff>
      <xdr:row>335</xdr:row>
      <xdr:rowOff>800100</xdr:rowOff>
    </xdr:to>
    <xdr:pic>
      <xdr:nvPicPr>
        <xdr:cNvPr id="4275" name="图片 44" descr="PL10D-Black1.png"/>
        <xdr:cNvPicPr>
          <a:picLocks noChangeAspect="1" noChangeArrowheads="1"/>
        </xdr:cNvPicPr>
      </xdr:nvPicPr>
      <xdr:blipFill>
        <a:blip xmlns:r="http://schemas.openxmlformats.org/officeDocument/2006/relationships" r:embed="rId2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88871" y="397135350"/>
          <a:ext cx="60970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185894</xdr:colOff>
      <xdr:row>336</xdr:row>
      <xdr:rowOff>214470</xdr:rowOff>
    </xdr:from>
    <xdr:to>
      <xdr:col>1</xdr:col>
      <xdr:colOff>795599</xdr:colOff>
      <xdr:row>336</xdr:row>
      <xdr:rowOff>1452720</xdr:rowOff>
    </xdr:to>
    <xdr:pic>
      <xdr:nvPicPr>
        <xdr:cNvPr id="4276" name="图片 45" descr="L4000-black.png"/>
        <xdr:cNvPicPr>
          <a:picLocks noChangeAspect="1" noChangeArrowheads="1"/>
        </xdr:cNvPicPr>
      </xdr:nvPicPr>
      <xdr:blipFill>
        <a:blip xmlns:r="http://schemas.openxmlformats.org/officeDocument/2006/relationships" r:embed="rId2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33669" y="398092770"/>
          <a:ext cx="609705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175427</xdr:colOff>
      <xdr:row>337</xdr:row>
      <xdr:rowOff>243882</xdr:rowOff>
    </xdr:from>
    <xdr:to>
      <xdr:col>1</xdr:col>
      <xdr:colOff>785132</xdr:colOff>
      <xdr:row>337</xdr:row>
      <xdr:rowOff>1444032</xdr:rowOff>
    </xdr:to>
    <xdr:pic>
      <xdr:nvPicPr>
        <xdr:cNvPr id="4277" name="图片 34" descr="L5000灰色.png"/>
        <xdr:cNvPicPr>
          <a:picLocks noChangeAspect="1" noChangeArrowheads="1"/>
        </xdr:cNvPicPr>
      </xdr:nvPicPr>
      <xdr:blipFill>
        <a:blip xmlns:r="http://schemas.openxmlformats.org/officeDocument/2006/relationships" r:embed="rId2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3202" y="399760482"/>
          <a:ext cx="609705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145806</xdr:colOff>
      <xdr:row>338</xdr:row>
      <xdr:rowOff>321966</xdr:rowOff>
    </xdr:from>
    <xdr:to>
      <xdr:col>1</xdr:col>
      <xdr:colOff>755406</xdr:colOff>
      <xdr:row>338</xdr:row>
      <xdr:rowOff>969666</xdr:rowOff>
    </xdr:to>
    <xdr:pic>
      <xdr:nvPicPr>
        <xdr:cNvPr id="4278" name="图片 35" descr="L7000黑色.png"/>
        <xdr:cNvPicPr>
          <a:picLocks noChangeAspect="1" noChangeArrowheads="1"/>
        </xdr:cNvPicPr>
      </xdr:nvPicPr>
      <xdr:blipFill>
        <a:blip xmlns:r="http://schemas.openxmlformats.org/officeDocument/2006/relationships" r:embed="rId2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93581" y="401476866"/>
          <a:ext cx="6096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112521</xdr:colOff>
      <xdr:row>339</xdr:row>
      <xdr:rowOff>413344</xdr:rowOff>
    </xdr:from>
    <xdr:to>
      <xdr:col>1</xdr:col>
      <xdr:colOff>722226</xdr:colOff>
      <xdr:row>339</xdr:row>
      <xdr:rowOff>1022944</xdr:rowOff>
    </xdr:to>
    <xdr:pic>
      <xdr:nvPicPr>
        <xdr:cNvPr id="4279" name="图片 36" descr="L7000U-Silver.PNG"/>
        <xdr:cNvPicPr>
          <a:picLocks noChangeAspect="1" noChangeArrowheads="1"/>
        </xdr:cNvPicPr>
      </xdr:nvPicPr>
      <xdr:blipFill>
        <a:blip xmlns:r="http://schemas.openxmlformats.org/officeDocument/2006/relationships" r:embed="rId2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60296" y="402901744"/>
          <a:ext cx="60970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104880</xdr:colOff>
      <xdr:row>340</xdr:row>
      <xdr:rowOff>402771</xdr:rowOff>
    </xdr:from>
    <xdr:to>
      <xdr:col>1</xdr:col>
      <xdr:colOff>714480</xdr:colOff>
      <xdr:row>340</xdr:row>
      <xdr:rowOff>1012371</xdr:rowOff>
    </xdr:to>
    <xdr:pic>
      <xdr:nvPicPr>
        <xdr:cNvPr id="4280" name="图片 37" descr="L7000U-Silver.PNG"/>
        <xdr:cNvPicPr>
          <a:picLocks noChangeAspect="1" noChangeArrowheads="1"/>
        </xdr:cNvPicPr>
      </xdr:nvPicPr>
      <xdr:blipFill>
        <a:blip xmlns:r="http://schemas.openxmlformats.org/officeDocument/2006/relationships" r:embed="rId2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2655" y="404348496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171659</xdr:colOff>
      <xdr:row>341</xdr:row>
      <xdr:rowOff>229646</xdr:rowOff>
    </xdr:from>
    <xdr:to>
      <xdr:col>1</xdr:col>
      <xdr:colOff>781364</xdr:colOff>
      <xdr:row>341</xdr:row>
      <xdr:rowOff>1296446</xdr:rowOff>
    </xdr:to>
    <xdr:pic>
      <xdr:nvPicPr>
        <xdr:cNvPr id="4281" name="图片 40" descr="FL1000-金色.png"/>
        <xdr:cNvPicPr>
          <a:picLocks noChangeAspect="1" noChangeArrowheads="1"/>
        </xdr:cNvPicPr>
      </xdr:nvPicPr>
      <xdr:blipFill>
        <a:blip xmlns:r="http://schemas.openxmlformats.org/officeDocument/2006/relationships" r:embed="rId2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19434" y="405632696"/>
          <a:ext cx="60970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137327</xdr:colOff>
      <xdr:row>323</xdr:row>
      <xdr:rowOff>96401</xdr:rowOff>
    </xdr:from>
    <xdr:to>
      <xdr:col>1</xdr:col>
      <xdr:colOff>747032</xdr:colOff>
      <xdr:row>323</xdr:row>
      <xdr:rowOff>782201</xdr:rowOff>
    </xdr:to>
    <xdr:pic>
      <xdr:nvPicPr>
        <xdr:cNvPr id="4282" name="图片 34" descr="ML10D-Silver.png"/>
        <xdr:cNvPicPr>
          <a:picLocks noChangeAspect="1" noChangeArrowheads="1"/>
        </xdr:cNvPicPr>
      </xdr:nvPicPr>
      <xdr:blipFill>
        <a:blip xmlns:r="http://schemas.openxmlformats.org/officeDocument/2006/relationships" r:embed="rId2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85102" y="385392176"/>
          <a:ext cx="60970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162134</xdr:colOff>
      <xdr:row>320</xdr:row>
      <xdr:rowOff>210492</xdr:rowOff>
    </xdr:from>
    <xdr:to>
      <xdr:col>1</xdr:col>
      <xdr:colOff>771839</xdr:colOff>
      <xdr:row>320</xdr:row>
      <xdr:rowOff>1401117</xdr:rowOff>
    </xdr:to>
    <xdr:pic>
      <xdr:nvPicPr>
        <xdr:cNvPr id="4283" name="图片 36" descr="TL100.png"/>
        <xdr:cNvPicPr>
          <a:picLocks noChangeAspect="1" noChangeArrowheads="1"/>
        </xdr:cNvPicPr>
      </xdr:nvPicPr>
      <xdr:blipFill>
        <a:blip xmlns:r="http://schemas.openxmlformats.org/officeDocument/2006/relationships" r:embed="rId2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09909" y="381848667"/>
          <a:ext cx="609705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112367</xdr:colOff>
      <xdr:row>317</xdr:row>
      <xdr:rowOff>52545</xdr:rowOff>
    </xdr:from>
    <xdr:to>
      <xdr:col>1</xdr:col>
      <xdr:colOff>714690</xdr:colOff>
      <xdr:row>317</xdr:row>
      <xdr:rowOff>1015302</xdr:rowOff>
    </xdr:to>
    <xdr:pic>
      <xdr:nvPicPr>
        <xdr:cNvPr id="4284" name="图片 1"/>
        <xdr:cNvPicPr>
          <a:picLocks noChangeAspect="1" noChangeArrowheads="1"/>
        </xdr:cNvPicPr>
      </xdr:nvPicPr>
      <xdr:blipFill>
        <a:blip xmlns:r="http://schemas.openxmlformats.org/officeDocument/2006/relationships" r:embed="rId2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60142" y="378033120"/>
          <a:ext cx="602323" cy="9627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205887</xdr:colOff>
      <xdr:row>318</xdr:row>
      <xdr:rowOff>56418</xdr:rowOff>
    </xdr:from>
    <xdr:to>
      <xdr:col>1</xdr:col>
      <xdr:colOff>716555</xdr:colOff>
      <xdr:row>318</xdr:row>
      <xdr:rowOff>983901</xdr:rowOff>
    </xdr:to>
    <xdr:pic>
      <xdr:nvPicPr>
        <xdr:cNvPr id="4285" name="图片 2"/>
        <xdr:cNvPicPr>
          <a:picLocks noChangeAspect="1" noChangeArrowheads="1"/>
        </xdr:cNvPicPr>
      </xdr:nvPicPr>
      <xdr:blipFill>
        <a:blip xmlns:r="http://schemas.openxmlformats.org/officeDocument/2006/relationships" r:embed="rId2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53662" y="379084743"/>
          <a:ext cx="510668" cy="9274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48672</xdr:colOff>
      <xdr:row>316</xdr:row>
      <xdr:rowOff>106764</xdr:rowOff>
    </xdr:from>
    <xdr:to>
      <xdr:col>1</xdr:col>
      <xdr:colOff>753522</xdr:colOff>
      <xdr:row>316</xdr:row>
      <xdr:rowOff>964014</xdr:rowOff>
    </xdr:to>
    <xdr:pic>
      <xdr:nvPicPr>
        <xdr:cNvPr id="4286" name="图片 40"/>
        <xdr:cNvPicPr>
          <a:picLocks noChangeAspect="1" noChangeArrowheads="1"/>
        </xdr:cNvPicPr>
      </xdr:nvPicPr>
      <xdr:blipFill>
        <a:blip xmlns:r="http://schemas.openxmlformats.org/officeDocument/2006/relationships" r:embed="rId2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6447" y="376725264"/>
          <a:ext cx="70485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266804</xdr:colOff>
      <xdr:row>313</xdr:row>
      <xdr:rowOff>171450</xdr:rowOff>
    </xdr:from>
    <xdr:to>
      <xdr:col>1</xdr:col>
      <xdr:colOff>733529</xdr:colOff>
      <xdr:row>313</xdr:row>
      <xdr:rowOff>1400175</xdr:rowOff>
    </xdr:to>
    <xdr:pic>
      <xdr:nvPicPr>
        <xdr:cNvPr id="4287" name="图片 38" descr="亮镍拉丝PNG_10695_prv.png"/>
        <xdr:cNvPicPr>
          <a:picLocks noChangeAspect="1" noChangeArrowheads="1"/>
        </xdr:cNvPicPr>
      </xdr:nvPicPr>
      <xdr:blipFill>
        <a:blip xmlns:r="http://schemas.openxmlformats.org/officeDocument/2006/relationships" r:embed="rId2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14579" y="372294150"/>
          <a:ext cx="466725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207771</xdr:colOff>
      <xdr:row>314</xdr:row>
      <xdr:rowOff>207561</xdr:rowOff>
    </xdr:from>
    <xdr:to>
      <xdr:col>1</xdr:col>
      <xdr:colOff>798426</xdr:colOff>
      <xdr:row>314</xdr:row>
      <xdr:rowOff>1341036</xdr:rowOff>
    </xdr:to>
    <xdr:pic>
      <xdr:nvPicPr>
        <xdr:cNvPr id="4289" name="图片 40" descr="正面(2).png"/>
        <xdr:cNvPicPr>
          <a:picLocks noChangeAspect="1" noChangeArrowheads="1"/>
        </xdr:cNvPicPr>
      </xdr:nvPicPr>
      <xdr:blipFill>
        <a:blip xmlns:r="http://schemas.openxmlformats.org/officeDocument/2006/relationships" r:embed="rId2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55546" y="373892361"/>
          <a:ext cx="59065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1113378</xdr:colOff>
      <xdr:row>315</xdr:row>
      <xdr:rowOff>25854</xdr:rowOff>
    </xdr:from>
    <xdr:to>
      <xdr:col>2</xdr:col>
      <xdr:colOff>39251</xdr:colOff>
      <xdr:row>315</xdr:row>
      <xdr:rowOff>1043983</xdr:rowOff>
    </xdr:to>
    <xdr:pic>
      <xdr:nvPicPr>
        <xdr:cNvPr id="4290" name="图片 41" descr="DL30B outdoor unit 1.png"/>
        <xdr:cNvPicPr>
          <a:picLocks noChangeAspect="1" noChangeArrowheads="1"/>
        </xdr:cNvPicPr>
      </xdr:nvPicPr>
      <xdr:blipFill>
        <a:blip xmlns:r="http://schemas.openxmlformats.org/officeDocument/2006/relationships" r:embed="rId2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13378" y="375272754"/>
          <a:ext cx="1021373" cy="10181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3974043</xdr:colOff>
      <xdr:row>0</xdr:row>
      <xdr:rowOff>277281</xdr:rowOff>
    </xdr:from>
    <xdr:to>
      <xdr:col>2</xdr:col>
      <xdr:colOff>5452490</xdr:colOff>
      <xdr:row>2</xdr:row>
      <xdr:rowOff>121706</xdr:rowOff>
    </xdr:to>
    <xdr:pic>
      <xdr:nvPicPr>
        <xdr:cNvPr id="4292" name="Рисунок 4291"/>
        <xdr:cNvPicPr>
          <a:picLocks noChangeAspect="1"/>
        </xdr:cNvPicPr>
      </xdr:nvPicPr>
      <xdr:blipFill>
        <a:blip xmlns:r="http://schemas.openxmlformats.org/officeDocument/2006/relationships" r:embed="rId2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83793" y="277281"/>
          <a:ext cx="1478447" cy="349250"/>
        </a:xfrm>
        <a:prstGeom prst="rect">
          <a:avLst/>
        </a:prstGeom>
      </xdr:spPr>
    </xdr:pic>
    <xdr:clientData/>
  </xdr:twoCellAnchor>
  <xdr:oneCellAnchor>
    <xdr:from>
      <xdr:col>0</xdr:col>
      <xdr:colOff>92064</xdr:colOff>
      <xdr:row>0</xdr:row>
      <xdr:rowOff>68111</xdr:rowOff>
    </xdr:from>
    <xdr:ext cx="2774961" cy="729353"/>
    <xdr:pic>
      <xdr:nvPicPr>
        <xdr:cNvPr id="1404" name="Рисунок 70"/>
        <xdr:cNvPicPr>
          <a:picLocks noChangeAspect="1"/>
        </xdr:cNvPicPr>
      </xdr:nvPicPr>
      <xdr:blipFill rotWithShape="1">
        <a:blip xmlns:r="http://schemas.openxmlformats.org/officeDocument/2006/relationships" r:embed="rId2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2064" y="68111"/>
          <a:ext cx="2774961" cy="729353"/>
        </a:xfrm>
        <a:prstGeom prst="rect">
          <a:avLst/>
        </a:prstGeom>
        <a:noFill/>
        <a:ln cap="flat">
          <a:noFill/>
        </a:ln>
      </xdr:spPr>
    </xdr:pic>
    <xdr:clientData/>
  </xdr:oneCellAnchor>
  <xdr:twoCellAnchor>
    <xdr:from>
      <xdr:col>8</xdr:col>
      <xdr:colOff>0</xdr:colOff>
      <xdr:row>284</xdr:row>
      <xdr:rowOff>264069</xdr:rowOff>
    </xdr:from>
    <xdr:to>
      <xdr:col>9</xdr:col>
      <xdr:colOff>257175</xdr:colOff>
      <xdr:row>284</xdr:row>
      <xdr:rowOff>851662</xdr:rowOff>
    </xdr:to>
    <xdr:pic>
      <xdr:nvPicPr>
        <xdr:cNvPr id="1403" name="Рисунок 1402"/>
        <xdr:cNvPicPr>
          <a:picLocks noChangeAspect="1"/>
        </xdr:cNvPicPr>
      </xdr:nvPicPr>
      <xdr:blipFill>
        <a:blip xmlns:r="http://schemas.openxmlformats.org/officeDocument/2006/relationships" r:embed="rId2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58500" y="258953544"/>
          <a:ext cx="866775" cy="587593"/>
        </a:xfrm>
        <a:prstGeom prst="rect">
          <a:avLst/>
        </a:prstGeom>
      </xdr:spPr>
    </xdr:pic>
    <xdr:clientData/>
  </xdr:twoCellAnchor>
  <xdr:twoCellAnchor>
    <xdr:from>
      <xdr:col>7</xdr:col>
      <xdr:colOff>676275</xdr:colOff>
      <xdr:row>264</xdr:row>
      <xdr:rowOff>390525</xdr:rowOff>
    </xdr:from>
    <xdr:to>
      <xdr:col>9</xdr:col>
      <xdr:colOff>219075</xdr:colOff>
      <xdr:row>264</xdr:row>
      <xdr:rowOff>978118</xdr:rowOff>
    </xdr:to>
    <xdr:pic>
      <xdr:nvPicPr>
        <xdr:cNvPr id="1405" name="Рисунок 1404"/>
        <xdr:cNvPicPr>
          <a:picLocks noChangeAspect="1"/>
        </xdr:cNvPicPr>
      </xdr:nvPicPr>
      <xdr:blipFill>
        <a:blip xmlns:r="http://schemas.openxmlformats.org/officeDocument/2006/relationships" r:embed="rId2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20400" y="222618300"/>
          <a:ext cx="866775" cy="587593"/>
        </a:xfrm>
        <a:prstGeom prst="rect">
          <a:avLst/>
        </a:prstGeom>
      </xdr:spPr>
    </xdr:pic>
    <xdr:clientData/>
  </xdr:twoCellAnchor>
  <xdr:twoCellAnchor>
    <xdr:from>
      <xdr:col>7</xdr:col>
      <xdr:colOff>695325</xdr:colOff>
      <xdr:row>249</xdr:row>
      <xdr:rowOff>323850</xdr:rowOff>
    </xdr:from>
    <xdr:to>
      <xdr:col>9</xdr:col>
      <xdr:colOff>238125</xdr:colOff>
      <xdr:row>249</xdr:row>
      <xdr:rowOff>911443</xdr:rowOff>
    </xdr:to>
    <xdr:pic>
      <xdr:nvPicPr>
        <xdr:cNvPr id="1406" name="Рисунок 1405"/>
        <xdr:cNvPicPr>
          <a:picLocks noChangeAspect="1"/>
        </xdr:cNvPicPr>
      </xdr:nvPicPr>
      <xdr:blipFill>
        <a:blip xmlns:r="http://schemas.openxmlformats.org/officeDocument/2006/relationships" r:embed="rId2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39450" y="200634600"/>
          <a:ext cx="866775" cy="587593"/>
        </a:xfrm>
        <a:prstGeom prst="rect">
          <a:avLst/>
        </a:prstGeom>
      </xdr:spPr>
    </xdr:pic>
    <xdr:clientData/>
  </xdr:twoCellAnchor>
  <xdr:twoCellAnchor>
    <xdr:from>
      <xdr:col>7</xdr:col>
      <xdr:colOff>685800</xdr:colOff>
      <xdr:row>256</xdr:row>
      <xdr:rowOff>361950</xdr:rowOff>
    </xdr:from>
    <xdr:to>
      <xdr:col>9</xdr:col>
      <xdr:colOff>228600</xdr:colOff>
      <xdr:row>256</xdr:row>
      <xdr:rowOff>949543</xdr:rowOff>
    </xdr:to>
    <xdr:pic>
      <xdr:nvPicPr>
        <xdr:cNvPr id="1407" name="Рисунок 1406"/>
        <xdr:cNvPicPr>
          <a:picLocks noChangeAspect="1"/>
        </xdr:cNvPicPr>
      </xdr:nvPicPr>
      <xdr:blipFill>
        <a:blip xmlns:r="http://schemas.openxmlformats.org/officeDocument/2006/relationships" r:embed="rId2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29925" y="211235925"/>
          <a:ext cx="866775" cy="587593"/>
        </a:xfrm>
        <a:prstGeom prst="rect">
          <a:avLst/>
        </a:prstGeom>
      </xdr:spPr>
    </xdr:pic>
    <xdr:clientData/>
  </xdr:twoCellAnchor>
  <xdr:twoCellAnchor>
    <xdr:from>
      <xdr:col>7</xdr:col>
      <xdr:colOff>704850</xdr:colOff>
      <xdr:row>266</xdr:row>
      <xdr:rowOff>314325</xdr:rowOff>
    </xdr:from>
    <xdr:to>
      <xdr:col>9</xdr:col>
      <xdr:colOff>247650</xdr:colOff>
      <xdr:row>266</xdr:row>
      <xdr:rowOff>901918</xdr:rowOff>
    </xdr:to>
    <xdr:pic>
      <xdr:nvPicPr>
        <xdr:cNvPr id="1408" name="Рисунок 1407"/>
        <xdr:cNvPicPr>
          <a:picLocks noChangeAspect="1"/>
        </xdr:cNvPicPr>
      </xdr:nvPicPr>
      <xdr:blipFill>
        <a:blip xmlns:r="http://schemas.openxmlformats.org/officeDocument/2006/relationships" r:embed="rId2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48975" y="228333300"/>
          <a:ext cx="866775" cy="587593"/>
        </a:xfrm>
        <a:prstGeom prst="rect">
          <a:avLst/>
        </a:prstGeom>
      </xdr:spPr>
    </xdr:pic>
    <xdr:clientData/>
  </xdr:twoCellAnchor>
  <xdr:twoCellAnchor>
    <xdr:from>
      <xdr:col>7</xdr:col>
      <xdr:colOff>695325</xdr:colOff>
      <xdr:row>272</xdr:row>
      <xdr:rowOff>352425</xdr:rowOff>
    </xdr:from>
    <xdr:to>
      <xdr:col>9</xdr:col>
      <xdr:colOff>238125</xdr:colOff>
      <xdr:row>272</xdr:row>
      <xdr:rowOff>940018</xdr:rowOff>
    </xdr:to>
    <xdr:pic>
      <xdr:nvPicPr>
        <xdr:cNvPr id="1409" name="Рисунок 1408"/>
        <xdr:cNvPicPr>
          <a:picLocks noChangeAspect="1"/>
        </xdr:cNvPicPr>
      </xdr:nvPicPr>
      <xdr:blipFill>
        <a:blip xmlns:r="http://schemas.openxmlformats.org/officeDocument/2006/relationships" r:embed="rId2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39450" y="238506000"/>
          <a:ext cx="866775" cy="587593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275</xdr:row>
      <xdr:rowOff>361950</xdr:rowOff>
    </xdr:from>
    <xdr:to>
      <xdr:col>9</xdr:col>
      <xdr:colOff>257175</xdr:colOff>
      <xdr:row>275</xdr:row>
      <xdr:rowOff>949543</xdr:rowOff>
    </xdr:to>
    <xdr:pic>
      <xdr:nvPicPr>
        <xdr:cNvPr id="1410" name="Рисунок 1409"/>
        <xdr:cNvPicPr>
          <a:picLocks noChangeAspect="1"/>
        </xdr:cNvPicPr>
      </xdr:nvPicPr>
      <xdr:blipFill>
        <a:blip xmlns:r="http://schemas.openxmlformats.org/officeDocument/2006/relationships" r:embed="rId2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58500" y="242858925"/>
          <a:ext cx="866775" cy="587593"/>
        </a:xfrm>
        <a:prstGeom prst="rect">
          <a:avLst/>
        </a:prstGeom>
      </xdr:spPr>
    </xdr:pic>
    <xdr:clientData/>
  </xdr:twoCellAnchor>
  <xdr:twoCellAnchor>
    <xdr:from>
      <xdr:col>7</xdr:col>
      <xdr:colOff>704850</xdr:colOff>
      <xdr:row>149</xdr:row>
      <xdr:rowOff>361950</xdr:rowOff>
    </xdr:from>
    <xdr:to>
      <xdr:col>9</xdr:col>
      <xdr:colOff>247650</xdr:colOff>
      <xdr:row>149</xdr:row>
      <xdr:rowOff>949543</xdr:rowOff>
    </xdr:to>
    <xdr:pic>
      <xdr:nvPicPr>
        <xdr:cNvPr id="1411" name="Рисунок 1410"/>
        <xdr:cNvPicPr>
          <a:picLocks noChangeAspect="1"/>
        </xdr:cNvPicPr>
      </xdr:nvPicPr>
      <xdr:blipFill>
        <a:blip xmlns:r="http://schemas.openxmlformats.org/officeDocument/2006/relationships" r:embed="rId2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48975" y="82353150"/>
          <a:ext cx="866775" cy="587593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167</xdr:row>
      <xdr:rowOff>400050</xdr:rowOff>
    </xdr:from>
    <xdr:to>
      <xdr:col>9</xdr:col>
      <xdr:colOff>257175</xdr:colOff>
      <xdr:row>167</xdr:row>
      <xdr:rowOff>987643</xdr:rowOff>
    </xdr:to>
    <xdr:pic>
      <xdr:nvPicPr>
        <xdr:cNvPr id="1412" name="Рисунок 1411"/>
        <xdr:cNvPicPr>
          <a:picLocks noChangeAspect="1"/>
        </xdr:cNvPicPr>
      </xdr:nvPicPr>
      <xdr:blipFill>
        <a:blip xmlns:r="http://schemas.openxmlformats.org/officeDocument/2006/relationships" r:embed="rId2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58500" y="112433100"/>
          <a:ext cx="866775" cy="587593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166</xdr:row>
      <xdr:rowOff>304800</xdr:rowOff>
    </xdr:from>
    <xdr:to>
      <xdr:col>9</xdr:col>
      <xdr:colOff>257175</xdr:colOff>
      <xdr:row>166</xdr:row>
      <xdr:rowOff>892393</xdr:rowOff>
    </xdr:to>
    <xdr:pic>
      <xdr:nvPicPr>
        <xdr:cNvPr id="1413" name="Рисунок 1412"/>
        <xdr:cNvPicPr>
          <a:picLocks noChangeAspect="1"/>
        </xdr:cNvPicPr>
      </xdr:nvPicPr>
      <xdr:blipFill>
        <a:blip xmlns:r="http://schemas.openxmlformats.org/officeDocument/2006/relationships" r:embed="rId2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58500" y="110918625"/>
          <a:ext cx="866775" cy="587593"/>
        </a:xfrm>
        <a:prstGeom prst="rect">
          <a:avLst/>
        </a:prstGeom>
      </xdr:spPr>
    </xdr:pic>
    <xdr:clientData/>
  </xdr:twoCellAnchor>
  <xdr:twoCellAnchor>
    <xdr:from>
      <xdr:col>7</xdr:col>
      <xdr:colOff>685800</xdr:colOff>
      <xdr:row>152</xdr:row>
      <xdr:rowOff>904875</xdr:rowOff>
    </xdr:from>
    <xdr:to>
      <xdr:col>9</xdr:col>
      <xdr:colOff>228600</xdr:colOff>
      <xdr:row>152</xdr:row>
      <xdr:rowOff>1492468</xdr:rowOff>
    </xdr:to>
    <xdr:pic>
      <xdr:nvPicPr>
        <xdr:cNvPr id="1414" name="Рисунок 1413"/>
        <xdr:cNvPicPr>
          <a:picLocks noChangeAspect="1"/>
        </xdr:cNvPicPr>
      </xdr:nvPicPr>
      <xdr:blipFill>
        <a:blip xmlns:r="http://schemas.openxmlformats.org/officeDocument/2006/relationships" r:embed="rId2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29925" y="85629750"/>
          <a:ext cx="866775" cy="587593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159</xdr:row>
      <xdr:rowOff>819151</xdr:rowOff>
    </xdr:from>
    <xdr:to>
      <xdr:col>9</xdr:col>
      <xdr:colOff>327428</xdr:colOff>
      <xdr:row>159</xdr:row>
      <xdr:rowOff>1454369</xdr:rowOff>
    </xdr:to>
    <xdr:pic>
      <xdr:nvPicPr>
        <xdr:cNvPr id="1415" name="Рисунок 1414"/>
        <xdr:cNvPicPr>
          <a:picLocks noChangeAspect="1"/>
        </xdr:cNvPicPr>
      </xdr:nvPicPr>
      <xdr:blipFill>
        <a:blip xmlns:r="http://schemas.openxmlformats.org/officeDocument/2006/relationships" r:embed="rId2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58500" y="96631126"/>
          <a:ext cx="937028" cy="635218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162</xdr:row>
      <xdr:rowOff>481744</xdr:rowOff>
    </xdr:from>
    <xdr:to>
      <xdr:col>9</xdr:col>
      <xdr:colOff>333375</xdr:colOff>
      <xdr:row>162</xdr:row>
      <xdr:rowOff>1120994</xdr:rowOff>
    </xdr:to>
    <xdr:pic>
      <xdr:nvPicPr>
        <xdr:cNvPr id="1416" name="Рисунок 1415"/>
        <xdr:cNvPicPr>
          <a:picLocks noChangeAspect="1"/>
        </xdr:cNvPicPr>
      </xdr:nvPicPr>
      <xdr:blipFill>
        <a:blip xmlns:r="http://schemas.openxmlformats.org/officeDocument/2006/relationships" r:embed="rId2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58500" y="103551769"/>
          <a:ext cx="942975" cy="639250"/>
        </a:xfrm>
        <a:prstGeom prst="rect">
          <a:avLst/>
        </a:prstGeom>
      </xdr:spPr>
    </xdr:pic>
    <xdr:clientData/>
  </xdr:twoCellAnchor>
  <xdr:twoCellAnchor>
    <xdr:from>
      <xdr:col>8</xdr:col>
      <xdr:colOff>9525</xdr:colOff>
      <xdr:row>175</xdr:row>
      <xdr:rowOff>323850</xdr:rowOff>
    </xdr:from>
    <xdr:to>
      <xdr:col>9</xdr:col>
      <xdr:colOff>266700</xdr:colOff>
      <xdr:row>175</xdr:row>
      <xdr:rowOff>911443</xdr:rowOff>
    </xdr:to>
    <xdr:pic>
      <xdr:nvPicPr>
        <xdr:cNvPr id="1417" name="Рисунок 1416"/>
        <xdr:cNvPicPr>
          <a:picLocks noChangeAspect="1"/>
        </xdr:cNvPicPr>
      </xdr:nvPicPr>
      <xdr:blipFill>
        <a:blip xmlns:r="http://schemas.openxmlformats.org/officeDocument/2006/relationships" r:embed="rId2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68025" y="127654050"/>
          <a:ext cx="866775" cy="587593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177</xdr:row>
      <xdr:rowOff>295275</xdr:rowOff>
    </xdr:from>
    <xdr:to>
      <xdr:col>9</xdr:col>
      <xdr:colOff>257175</xdr:colOff>
      <xdr:row>177</xdr:row>
      <xdr:rowOff>882868</xdr:rowOff>
    </xdr:to>
    <xdr:pic>
      <xdr:nvPicPr>
        <xdr:cNvPr id="1418" name="Рисунок 1417"/>
        <xdr:cNvPicPr>
          <a:picLocks noChangeAspect="1"/>
        </xdr:cNvPicPr>
      </xdr:nvPicPr>
      <xdr:blipFill>
        <a:blip xmlns:r="http://schemas.openxmlformats.org/officeDocument/2006/relationships" r:embed="rId2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58500" y="133826250"/>
          <a:ext cx="866775" cy="587593"/>
        </a:xfrm>
        <a:prstGeom prst="rect">
          <a:avLst/>
        </a:prstGeom>
      </xdr:spPr>
    </xdr:pic>
    <xdr:clientData/>
  </xdr:twoCellAnchor>
  <xdr:twoCellAnchor>
    <xdr:from>
      <xdr:col>7</xdr:col>
      <xdr:colOff>704851</xdr:colOff>
      <xdr:row>150</xdr:row>
      <xdr:rowOff>132209</xdr:rowOff>
    </xdr:from>
    <xdr:to>
      <xdr:col>9</xdr:col>
      <xdr:colOff>66676</xdr:colOff>
      <xdr:row>150</xdr:row>
      <xdr:rowOff>597118</xdr:rowOff>
    </xdr:to>
    <xdr:pic>
      <xdr:nvPicPr>
        <xdr:cNvPr id="1419" name="Рисунок 1418"/>
        <xdr:cNvPicPr>
          <a:picLocks noChangeAspect="1"/>
        </xdr:cNvPicPr>
      </xdr:nvPicPr>
      <xdr:blipFill>
        <a:blip xmlns:r="http://schemas.openxmlformats.org/officeDocument/2006/relationships" r:embed="rId2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48976" y="83504534"/>
          <a:ext cx="685800" cy="464909"/>
        </a:xfrm>
        <a:prstGeom prst="rect">
          <a:avLst/>
        </a:prstGeom>
      </xdr:spPr>
    </xdr:pic>
    <xdr:clientData/>
  </xdr:twoCellAnchor>
  <xdr:twoCellAnchor>
    <xdr:from>
      <xdr:col>7</xdr:col>
      <xdr:colOff>704851</xdr:colOff>
      <xdr:row>205</xdr:row>
      <xdr:rowOff>87972</xdr:rowOff>
    </xdr:from>
    <xdr:to>
      <xdr:col>9</xdr:col>
      <xdr:colOff>47626</xdr:colOff>
      <xdr:row>205</xdr:row>
      <xdr:rowOff>539967</xdr:rowOff>
    </xdr:to>
    <xdr:pic>
      <xdr:nvPicPr>
        <xdr:cNvPr id="1420" name="Рисунок 1419"/>
        <xdr:cNvPicPr>
          <a:picLocks noChangeAspect="1"/>
        </xdr:cNvPicPr>
      </xdr:nvPicPr>
      <xdr:blipFill>
        <a:blip xmlns:r="http://schemas.openxmlformats.org/officeDocument/2006/relationships" r:embed="rId2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48976" y="163308372"/>
          <a:ext cx="666750" cy="451995"/>
        </a:xfrm>
        <a:prstGeom prst="rect">
          <a:avLst/>
        </a:prstGeom>
      </xdr:spPr>
    </xdr:pic>
    <xdr:clientData/>
  </xdr:twoCellAnchor>
  <xdr:twoCellAnchor>
    <xdr:from>
      <xdr:col>8</xdr:col>
      <xdr:colOff>9525</xdr:colOff>
      <xdr:row>183</xdr:row>
      <xdr:rowOff>342900</xdr:rowOff>
    </xdr:from>
    <xdr:to>
      <xdr:col>9</xdr:col>
      <xdr:colOff>266700</xdr:colOff>
      <xdr:row>183</xdr:row>
      <xdr:rowOff>930493</xdr:rowOff>
    </xdr:to>
    <xdr:pic>
      <xdr:nvPicPr>
        <xdr:cNvPr id="1421" name="Рисунок 1420"/>
        <xdr:cNvPicPr>
          <a:picLocks noChangeAspect="1"/>
        </xdr:cNvPicPr>
      </xdr:nvPicPr>
      <xdr:blipFill>
        <a:blip xmlns:r="http://schemas.openxmlformats.org/officeDocument/2006/relationships" r:embed="rId2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68025" y="143808450"/>
          <a:ext cx="866775" cy="587593"/>
        </a:xfrm>
        <a:prstGeom prst="rect">
          <a:avLst/>
        </a:prstGeom>
      </xdr:spPr>
    </xdr:pic>
    <xdr:clientData/>
  </xdr:twoCellAnchor>
  <xdr:twoCellAnchor>
    <xdr:from>
      <xdr:col>8</xdr:col>
      <xdr:colOff>9525</xdr:colOff>
      <xdr:row>184</xdr:row>
      <xdr:rowOff>333375</xdr:rowOff>
    </xdr:from>
    <xdr:to>
      <xdr:col>9</xdr:col>
      <xdr:colOff>266700</xdr:colOff>
      <xdr:row>184</xdr:row>
      <xdr:rowOff>920968</xdr:rowOff>
    </xdr:to>
    <xdr:pic>
      <xdr:nvPicPr>
        <xdr:cNvPr id="1422" name="Рисунок 1421"/>
        <xdr:cNvPicPr>
          <a:picLocks noChangeAspect="1"/>
        </xdr:cNvPicPr>
      </xdr:nvPicPr>
      <xdr:blipFill>
        <a:blip xmlns:r="http://schemas.openxmlformats.org/officeDocument/2006/relationships" r:embed="rId2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68025" y="145227675"/>
          <a:ext cx="866775" cy="587593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185</xdr:row>
      <xdr:rowOff>342900</xdr:rowOff>
    </xdr:from>
    <xdr:to>
      <xdr:col>9</xdr:col>
      <xdr:colOff>257175</xdr:colOff>
      <xdr:row>185</xdr:row>
      <xdr:rowOff>930493</xdr:rowOff>
    </xdr:to>
    <xdr:pic>
      <xdr:nvPicPr>
        <xdr:cNvPr id="1424" name="Рисунок 1423"/>
        <xdr:cNvPicPr>
          <a:picLocks noChangeAspect="1"/>
        </xdr:cNvPicPr>
      </xdr:nvPicPr>
      <xdr:blipFill>
        <a:blip xmlns:r="http://schemas.openxmlformats.org/officeDocument/2006/relationships" r:embed="rId2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58500" y="146665950"/>
          <a:ext cx="866775" cy="587593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186</xdr:row>
      <xdr:rowOff>352425</xdr:rowOff>
    </xdr:from>
    <xdr:to>
      <xdr:col>9</xdr:col>
      <xdr:colOff>257175</xdr:colOff>
      <xdr:row>186</xdr:row>
      <xdr:rowOff>940018</xdr:rowOff>
    </xdr:to>
    <xdr:pic>
      <xdr:nvPicPr>
        <xdr:cNvPr id="1425" name="Рисунок 1424"/>
        <xdr:cNvPicPr>
          <a:picLocks noChangeAspect="1"/>
        </xdr:cNvPicPr>
      </xdr:nvPicPr>
      <xdr:blipFill>
        <a:blip xmlns:r="http://schemas.openxmlformats.org/officeDocument/2006/relationships" r:embed="rId2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58500" y="148104225"/>
          <a:ext cx="866775" cy="587593"/>
        </a:xfrm>
        <a:prstGeom prst="rect">
          <a:avLst/>
        </a:prstGeom>
      </xdr:spPr>
    </xdr:pic>
    <xdr:clientData/>
  </xdr:twoCellAnchor>
  <xdr:twoCellAnchor>
    <xdr:from>
      <xdr:col>8</xdr:col>
      <xdr:colOff>9525</xdr:colOff>
      <xdr:row>187</xdr:row>
      <xdr:rowOff>295275</xdr:rowOff>
    </xdr:from>
    <xdr:to>
      <xdr:col>9</xdr:col>
      <xdr:colOff>266700</xdr:colOff>
      <xdr:row>187</xdr:row>
      <xdr:rowOff>882868</xdr:rowOff>
    </xdr:to>
    <xdr:pic>
      <xdr:nvPicPr>
        <xdr:cNvPr id="1426" name="Рисунок 1425"/>
        <xdr:cNvPicPr>
          <a:picLocks noChangeAspect="1"/>
        </xdr:cNvPicPr>
      </xdr:nvPicPr>
      <xdr:blipFill>
        <a:blip xmlns:r="http://schemas.openxmlformats.org/officeDocument/2006/relationships" r:embed="rId2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68025" y="149475825"/>
          <a:ext cx="866775" cy="587593"/>
        </a:xfrm>
        <a:prstGeom prst="rect">
          <a:avLst/>
        </a:prstGeom>
      </xdr:spPr>
    </xdr:pic>
    <xdr:clientData/>
  </xdr:twoCellAnchor>
  <xdr:twoCellAnchor>
    <xdr:from>
      <xdr:col>8</xdr:col>
      <xdr:colOff>1</xdr:colOff>
      <xdr:row>195</xdr:row>
      <xdr:rowOff>100888</xdr:rowOff>
    </xdr:from>
    <xdr:to>
      <xdr:col>9</xdr:col>
      <xdr:colOff>38101</xdr:colOff>
      <xdr:row>195</xdr:row>
      <xdr:rowOff>539968</xdr:rowOff>
    </xdr:to>
    <xdr:pic>
      <xdr:nvPicPr>
        <xdr:cNvPr id="1427" name="Рисунок 1426"/>
        <xdr:cNvPicPr>
          <a:picLocks noChangeAspect="1"/>
        </xdr:cNvPicPr>
      </xdr:nvPicPr>
      <xdr:blipFill>
        <a:blip xmlns:r="http://schemas.openxmlformats.org/officeDocument/2006/relationships" r:embed="rId2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58501" y="156139438"/>
          <a:ext cx="647700" cy="439080"/>
        </a:xfrm>
        <a:prstGeom prst="rect">
          <a:avLst/>
        </a:prstGeom>
      </xdr:spPr>
    </xdr:pic>
    <xdr:clientData/>
  </xdr:twoCellAnchor>
  <xdr:twoCellAnchor>
    <xdr:from>
      <xdr:col>8</xdr:col>
      <xdr:colOff>9525</xdr:colOff>
      <xdr:row>191</xdr:row>
      <xdr:rowOff>80231</xdr:rowOff>
    </xdr:from>
    <xdr:to>
      <xdr:col>9</xdr:col>
      <xdr:colOff>57150</xdr:colOff>
      <xdr:row>191</xdr:row>
      <xdr:rowOff>525768</xdr:rowOff>
    </xdr:to>
    <xdr:pic>
      <xdr:nvPicPr>
        <xdr:cNvPr id="1428" name="Рисунок 1427"/>
        <xdr:cNvPicPr>
          <a:picLocks noChangeAspect="1"/>
        </xdr:cNvPicPr>
      </xdr:nvPicPr>
      <xdr:blipFill>
        <a:blip xmlns:r="http://schemas.openxmlformats.org/officeDocument/2006/relationships" r:embed="rId2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68025" y="153451781"/>
          <a:ext cx="657225" cy="445537"/>
        </a:xfrm>
        <a:prstGeom prst="rect">
          <a:avLst/>
        </a:prstGeom>
      </xdr:spPr>
    </xdr:pic>
    <xdr:clientData/>
  </xdr:twoCellAnchor>
  <xdr:twoCellAnchor>
    <xdr:from>
      <xdr:col>8</xdr:col>
      <xdr:colOff>9525</xdr:colOff>
      <xdr:row>188</xdr:row>
      <xdr:rowOff>381000</xdr:rowOff>
    </xdr:from>
    <xdr:to>
      <xdr:col>9</xdr:col>
      <xdr:colOff>266700</xdr:colOff>
      <xdr:row>188</xdr:row>
      <xdr:rowOff>968593</xdr:rowOff>
    </xdr:to>
    <xdr:pic>
      <xdr:nvPicPr>
        <xdr:cNvPr id="1429" name="Рисунок 1428"/>
        <xdr:cNvPicPr>
          <a:picLocks noChangeAspect="1"/>
        </xdr:cNvPicPr>
      </xdr:nvPicPr>
      <xdr:blipFill>
        <a:blip xmlns:r="http://schemas.openxmlformats.org/officeDocument/2006/relationships" r:embed="rId2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68025" y="150990300"/>
          <a:ext cx="866775" cy="587593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231</xdr:row>
      <xdr:rowOff>97820</xdr:rowOff>
    </xdr:from>
    <xdr:to>
      <xdr:col>9</xdr:col>
      <xdr:colOff>28575</xdr:colOff>
      <xdr:row>231</xdr:row>
      <xdr:rowOff>530443</xdr:rowOff>
    </xdr:to>
    <xdr:pic>
      <xdr:nvPicPr>
        <xdr:cNvPr id="1430" name="Рисунок 1429"/>
        <xdr:cNvPicPr>
          <a:picLocks noChangeAspect="1"/>
        </xdr:cNvPicPr>
      </xdr:nvPicPr>
      <xdr:blipFill>
        <a:blip xmlns:r="http://schemas.openxmlformats.org/officeDocument/2006/relationships" r:embed="rId2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58500" y="184092245"/>
          <a:ext cx="638175" cy="432623"/>
        </a:xfrm>
        <a:prstGeom prst="rect">
          <a:avLst/>
        </a:prstGeom>
      </xdr:spPr>
    </xdr:pic>
    <xdr:clientData/>
  </xdr:twoCellAnchor>
  <xdr:twoCellAnchor>
    <xdr:from>
      <xdr:col>8</xdr:col>
      <xdr:colOff>1</xdr:colOff>
      <xdr:row>237</xdr:row>
      <xdr:rowOff>135598</xdr:rowOff>
    </xdr:from>
    <xdr:to>
      <xdr:col>9</xdr:col>
      <xdr:colOff>57151</xdr:colOff>
      <xdr:row>237</xdr:row>
      <xdr:rowOff>587593</xdr:rowOff>
    </xdr:to>
    <xdr:pic>
      <xdr:nvPicPr>
        <xdr:cNvPr id="1431" name="Рисунок 1430"/>
        <xdr:cNvPicPr>
          <a:picLocks noChangeAspect="1"/>
        </xdr:cNvPicPr>
      </xdr:nvPicPr>
      <xdr:blipFill>
        <a:blip xmlns:r="http://schemas.openxmlformats.org/officeDocument/2006/relationships" r:embed="rId2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58501" y="188130523"/>
          <a:ext cx="666750" cy="451995"/>
        </a:xfrm>
        <a:prstGeom prst="rect">
          <a:avLst/>
        </a:prstGeom>
      </xdr:spPr>
    </xdr:pic>
    <xdr:clientData/>
  </xdr:twoCellAnchor>
  <xdr:twoCellAnchor>
    <xdr:from>
      <xdr:col>8</xdr:col>
      <xdr:colOff>9525</xdr:colOff>
      <xdr:row>217</xdr:row>
      <xdr:rowOff>75380</xdr:rowOff>
    </xdr:from>
    <xdr:to>
      <xdr:col>9</xdr:col>
      <xdr:colOff>57150</xdr:colOff>
      <xdr:row>217</xdr:row>
      <xdr:rowOff>520918</xdr:rowOff>
    </xdr:to>
    <xdr:pic>
      <xdr:nvPicPr>
        <xdr:cNvPr id="1432" name="Рисунок 1431"/>
        <xdr:cNvPicPr>
          <a:picLocks noChangeAspect="1"/>
        </xdr:cNvPicPr>
      </xdr:nvPicPr>
      <xdr:blipFill>
        <a:blip xmlns:r="http://schemas.openxmlformats.org/officeDocument/2006/relationships" r:embed="rId2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68025" y="174735305"/>
          <a:ext cx="657225" cy="445538"/>
        </a:xfrm>
        <a:prstGeom prst="rect">
          <a:avLst/>
        </a:prstGeom>
      </xdr:spPr>
    </xdr:pic>
    <xdr:clientData/>
  </xdr:twoCellAnchor>
  <xdr:twoCellAnchor>
    <xdr:from>
      <xdr:col>7</xdr:col>
      <xdr:colOff>704850</xdr:colOff>
      <xdr:row>32</xdr:row>
      <xdr:rowOff>69886</xdr:rowOff>
    </xdr:from>
    <xdr:to>
      <xdr:col>8</xdr:col>
      <xdr:colOff>571500</xdr:colOff>
      <xdr:row>32</xdr:row>
      <xdr:rowOff>463767</xdr:rowOff>
    </xdr:to>
    <xdr:pic>
      <xdr:nvPicPr>
        <xdr:cNvPr id="1433" name="Рисунок 1432"/>
        <xdr:cNvPicPr>
          <a:picLocks noChangeAspect="1"/>
        </xdr:cNvPicPr>
      </xdr:nvPicPr>
      <xdr:blipFill>
        <a:blip xmlns:r="http://schemas.openxmlformats.org/officeDocument/2006/relationships" r:embed="rId2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48975" y="15424186"/>
          <a:ext cx="581025" cy="393881"/>
        </a:xfrm>
        <a:prstGeom prst="rect">
          <a:avLst/>
        </a:prstGeom>
      </xdr:spPr>
    </xdr:pic>
    <xdr:clientData/>
  </xdr:twoCellAnchor>
  <xdr:twoCellAnchor>
    <xdr:from>
      <xdr:col>7</xdr:col>
      <xdr:colOff>704851</xdr:colOff>
      <xdr:row>361</xdr:row>
      <xdr:rowOff>101530</xdr:rowOff>
    </xdr:from>
    <xdr:to>
      <xdr:col>8</xdr:col>
      <xdr:colOff>581025</xdr:colOff>
      <xdr:row>361</xdr:row>
      <xdr:rowOff>501867</xdr:rowOff>
    </xdr:to>
    <xdr:pic>
      <xdr:nvPicPr>
        <xdr:cNvPr id="1434" name="Рисунок 1433"/>
        <xdr:cNvPicPr>
          <a:picLocks noChangeAspect="1"/>
        </xdr:cNvPicPr>
      </xdr:nvPicPr>
      <xdr:blipFill>
        <a:blip xmlns:r="http://schemas.openxmlformats.org/officeDocument/2006/relationships" r:embed="rId2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48976" y="370452580"/>
          <a:ext cx="590549" cy="400337"/>
        </a:xfrm>
        <a:prstGeom prst="rect">
          <a:avLst/>
        </a:prstGeom>
      </xdr:spPr>
    </xdr:pic>
    <xdr:clientData/>
  </xdr:twoCellAnchor>
  <xdr:twoCellAnchor>
    <xdr:from>
      <xdr:col>7</xdr:col>
      <xdr:colOff>704850</xdr:colOff>
      <xdr:row>358</xdr:row>
      <xdr:rowOff>66675</xdr:rowOff>
    </xdr:from>
    <xdr:to>
      <xdr:col>8</xdr:col>
      <xdr:colOff>581024</xdr:colOff>
      <xdr:row>358</xdr:row>
      <xdr:rowOff>467012</xdr:rowOff>
    </xdr:to>
    <xdr:pic>
      <xdr:nvPicPr>
        <xdr:cNvPr id="1435" name="Рисунок 1434"/>
        <xdr:cNvPicPr>
          <a:picLocks noChangeAspect="1"/>
        </xdr:cNvPicPr>
      </xdr:nvPicPr>
      <xdr:blipFill>
        <a:blip xmlns:r="http://schemas.openxmlformats.org/officeDocument/2006/relationships" r:embed="rId2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48975" y="368760375"/>
          <a:ext cx="590549" cy="400337"/>
        </a:xfrm>
        <a:prstGeom prst="rect">
          <a:avLst/>
        </a:prstGeom>
      </xdr:spPr>
    </xdr:pic>
    <xdr:clientData/>
  </xdr:twoCellAnchor>
  <xdr:twoCellAnchor>
    <xdr:from>
      <xdr:col>8</xdr:col>
      <xdr:colOff>9525</xdr:colOff>
      <xdr:row>368</xdr:row>
      <xdr:rowOff>565542</xdr:rowOff>
    </xdr:from>
    <xdr:to>
      <xdr:col>9</xdr:col>
      <xdr:colOff>238125</xdr:colOff>
      <xdr:row>368</xdr:row>
      <xdr:rowOff>1133763</xdr:rowOff>
    </xdr:to>
    <xdr:pic>
      <xdr:nvPicPr>
        <xdr:cNvPr id="1436" name="Рисунок 1435"/>
        <xdr:cNvPicPr>
          <a:picLocks noChangeAspect="1"/>
        </xdr:cNvPicPr>
      </xdr:nvPicPr>
      <xdr:blipFill>
        <a:blip xmlns:r="http://schemas.openxmlformats.org/officeDocument/2006/relationships" r:embed="rId2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68025" y="376202967"/>
          <a:ext cx="838200" cy="568221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381</xdr:row>
      <xdr:rowOff>287855</xdr:rowOff>
    </xdr:from>
    <xdr:to>
      <xdr:col>9</xdr:col>
      <xdr:colOff>76200</xdr:colOff>
      <xdr:row>381</xdr:row>
      <xdr:rowOff>752763</xdr:rowOff>
    </xdr:to>
    <xdr:pic>
      <xdr:nvPicPr>
        <xdr:cNvPr id="1437" name="Рисунок 1436"/>
        <xdr:cNvPicPr>
          <a:picLocks noChangeAspect="1"/>
        </xdr:cNvPicPr>
      </xdr:nvPicPr>
      <xdr:blipFill>
        <a:blip xmlns:r="http://schemas.openxmlformats.org/officeDocument/2006/relationships" r:embed="rId2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58500" y="393813230"/>
          <a:ext cx="685800" cy="464908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376</xdr:row>
      <xdr:rowOff>495300</xdr:rowOff>
    </xdr:from>
    <xdr:to>
      <xdr:col>9</xdr:col>
      <xdr:colOff>177658</xdr:colOff>
      <xdr:row>376</xdr:row>
      <xdr:rowOff>1028987</xdr:rowOff>
    </xdr:to>
    <xdr:pic>
      <xdr:nvPicPr>
        <xdr:cNvPr id="1438" name="Рисунок 1437"/>
        <xdr:cNvPicPr>
          <a:picLocks noChangeAspect="1"/>
        </xdr:cNvPicPr>
      </xdr:nvPicPr>
      <xdr:blipFill>
        <a:blip xmlns:r="http://schemas.openxmlformats.org/officeDocument/2006/relationships" r:embed="rId2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58500" y="388115175"/>
          <a:ext cx="787258" cy="533687"/>
        </a:xfrm>
        <a:prstGeom prst="rect">
          <a:avLst/>
        </a:prstGeom>
      </xdr:spPr>
    </xdr:pic>
    <xdr:clientData/>
  </xdr:twoCellAnchor>
  <xdr:twoCellAnchor>
    <xdr:from>
      <xdr:col>7</xdr:col>
      <xdr:colOff>704850</xdr:colOff>
      <xdr:row>377</xdr:row>
      <xdr:rowOff>142875</xdr:rowOff>
    </xdr:from>
    <xdr:to>
      <xdr:col>9</xdr:col>
      <xdr:colOff>168133</xdr:colOff>
      <xdr:row>377</xdr:row>
      <xdr:rowOff>676562</xdr:rowOff>
    </xdr:to>
    <xdr:pic>
      <xdr:nvPicPr>
        <xdr:cNvPr id="1439" name="Рисунок 1438"/>
        <xdr:cNvPicPr>
          <a:picLocks noChangeAspect="1"/>
        </xdr:cNvPicPr>
      </xdr:nvPicPr>
      <xdr:blipFill>
        <a:blip xmlns:r="http://schemas.openxmlformats.org/officeDocument/2006/relationships" r:embed="rId2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48975" y="389324850"/>
          <a:ext cx="787258" cy="533687"/>
        </a:xfrm>
        <a:prstGeom prst="rect">
          <a:avLst/>
        </a:prstGeom>
      </xdr:spPr>
    </xdr:pic>
    <xdr:clientData/>
  </xdr:twoCellAnchor>
  <xdr:twoCellAnchor>
    <xdr:from>
      <xdr:col>8</xdr:col>
      <xdr:colOff>9525</xdr:colOff>
      <xdr:row>378</xdr:row>
      <xdr:rowOff>238125</xdr:rowOff>
    </xdr:from>
    <xdr:to>
      <xdr:col>9</xdr:col>
      <xdr:colOff>187183</xdr:colOff>
      <xdr:row>378</xdr:row>
      <xdr:rowOff>771812</xdr:rowOff>
    </xdr:to>
    <xdr:pic>
      <xdr:nvPicPr>
        <xdr:cNvPr id="1440" name="Рисунок 1439"/>
        <xdr:cNvPicPr>
          <a:picLocks noChangeAspect="1"/>
        </xdr:cNvPicPr>
      </xdr:nvPicPr>
      <xdr:blipFill>
        <a:blip xmlns:r="http://schemas.openxmlformats.org/officeDocument/2006/relationships" r:embed="rId2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68025" y="390505950"/>
          <a:ext cx="787258" cy="533687"/>
        </a:xfrm>
        <a:prstGeom prst="rect">
          <a:avLst/>
        </a:prstGeom>
      </xdr:spPr>
    </xdr:pic>
    <xdr:clientData/>
  </xdr:twoCellAnchor>
  <xdr:twoCellAnchor>
    <xdr:from>
      <xdr:col>7</xdr:col>
      <xdr:colOff>704850</xdr:colOff>
      <xdr:row>44</xdr:row>
      <xdr:rowOff>95250</xdr:rowOff>
    </xdr:from>
    <xdr:to>
      <xdr:col>8</xdr:col>
      <xdr:colOff>581024</xdr:colOff>
      <xdr:row>44</xdr:row>
      <xdr:rowOff>495587</xdr:rowOff>
    </xdr:to>
    <xdr:pic>
      <xdr:nvPicPr>
        <xdr:cNvPr id="1441" name="Рисунок 1440"/>
        <xdr:cNvPicPr>
          <a:picLocks noChangeAspect="1"/>
        </xdr:cNvPicPr>
      </xdr:nvPicPr>
      <xdr:blipFill>
        <a:blip xmlns:r="http://schemas.openxmlformats.org/officeDocument/2006/relationships" r:embed="rId2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48975" y="22078950"/>
          <a:ext cx="590549" cy="400337"/>
        </a:xfrm>
        <a:prstGeom prst="rect">
          <a:avLst/>
        </a:prstGeom>
      </xdr:spPr>
    </xdr:pic>
    <xdr:clientData/>
  </xdr:twoCellAnchor>
  <xdr:twoCellAnchor>
    <xdr:from>
      <xdr:col>8</xdr:col>
      <xdr:colOff>9525</xdr:colOff>
      <xdr:row>315</xdr:row>
      <xdr:rowOff>342900</xdr:rowOff>
    </xdr:from>
    <xdr:to>
      <xdr:col>9</xdr:col>
      <xdr:colOff>187183</xdr:colOff>
      <xdr:row>315</xdr:row>
      <xdr:rowOff>876587</xdr:rowOff>
    </xdr:to>
    <xdr:pic>
      <xdr:nvPicPr>
        <xdr:cNvPr id="1442" name="Рисунок 1441"/>
        <xdr:cNvPicPr>
          <a:picLocks noChangeAspect="1"/>
        </xdr:cNvPicPr>
      </xdr:nvPicPr>
      <xdr:blipFill>
        <a:blip xmlns:r="http://schemas.openxmlformats.org/officeDocument/2006/relationships" r:embed="rId2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68025" y="324116700"/>
          <a:ext cx="787258" cy="533687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148</xdr:row>
      <xdr:rowOff>289890</xdr:rowOff>
    </xdr:from>
    <xdr:to>
      <xdr:col>1</xdr:col>
      <xdr:colOff>800100</xdr:colOff>
      <xdr:row>148</xdr:row>
      <xdr:rowOff>1543049</xdr:rowOff>
    </xdr:to>
    <xdr:pic>
      <xdr:nvPicPr>
        <xdr:cNvPr id="1443" name="图片 1"/>
        <xdr:cNvPicPr>
          <a:picLocks noChangeAspect="1" noChangeArrowheads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80223690"/>
          <a:ext cx="647700" cy="12531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\Downloads\&#1055;&#1088;&#1072;&#1081;&#1089;-&#1083;&#1080;&#1089;&#1090;-&#1076;&#1083;&#1103;-&#1079;&#1072;&#1082;&#1072;&#1079;&#1072;-FAAC-01.02.2017v14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АШ ЗАКАЗ"/>
      <sheetName val="Спец.цены"/>
      <sheetName val="Распашные"/>
      <sheetName val="Откатные"/>
      <sheetName val="Секционные"/>
      <sheetName val="Шлагбаумы"/>
      <sheetName val="Болларды"/>
      <sheetName val="Автоматические двери"/>
      <sheetName val="Foglio1"/>
      <sheetName val="Аксессуары"/>
    </sheetNames>
    <sheetDataSet>
      <sheetData sheetId="0">
        <row r="5">
          <cell r="G5">
            <v>68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4.bin"/><Relationship Id="rId3" Type="http://schemas.openxmlformats.org/officeDocument/2006/relationships/vmlDrawing" Target="../drawings/vmlDrawing1.vml"/><Relationship Id="rId7" Type="http://schemas.openxmlformats.org/officeDocument/2006/relationships/oleObject" Target="../embeddings/oleObject3.bin"/><Relationship Id="rId12" Type="http://schemas.openxmlformats.org/officeDocument/2006/relationships/oleObject" Target="../embeddings/oleObject8.bin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2.bin"/><Relationship Id="rId11" Type="http://schemas.openxmlformats.org/officeDocument/2006/relationships/oleObject" Target="../embeddings/oleObject7.bin"/><Relationship Id="rId5" Type="http://schemas.openxmlformats.org/officeDocument/2006/relationships/image" Target="../media/image22.png"/><Relationship Id="rId10" Type="http://schemas.openxmlformats.org/officeDocument/2006/relationships/oleObject" Target="../embeddings/oleObject6.bin"/><Relationship Id="rId4" Type="http://schemas.openxmlformats.org/officeDocument/2006/relationships/oleObject" Target="../embeddings/oleObject1.bin"/><Relationship Id="rId9" Type="http://schemas.openxmlformats.org/officeDocument/2006/relationships/oleObject" Target="../embeddings/oleObject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outlinePr summaryBelow="0"/>
  </sheetPr>
  <dimension ref="A1:I32"/>
  <sheetViews>
    <sheetView zoomScaleNormal="100" workbookViewId="0">
      <pane ySplit="5" topLeftCell="A9" activePane="bottomLeft" state="frozen"/>
      <selection pane="bottomLeft" activeCell="C23" sqref="C23"/>
    </sheetView>
  </sheetViews>
  <sheetFormatPr defaultRowHeight="15" outlineLevelRow="1"/>
  <cols>
    <col min="1" max="2" width="12.7109375" customWidth="1"/>
    <col min="3" max="3" width="90.7109375" style="9" customWidth="1"/>
    <col min="4" max="8" width="10.7109375" customWidth="1"/>
    <col min="9" max="9" width="13.85546875" style="3" customWidth="1"/>
  </cols>
  <sheetData>
    <row r="1" spans="1:9" ht="24.75" customHeight="1">
      <c r="A1" s="442" t="s">
        <v>2085</v>
      </c>
      <c r="B1" s="443"/>
      <c r="C1" s="443"/>
      <c r="D1" s="443"/>
      <c r="E1" s="443"/>
      <c r="F1" s="443"/>
      <c r="G1" s="443"/>
      <c r="H1" s="444"/>
      <c r="I1"/>
    </row>
    <row r="2" spans="1:9" ht="15" customHeight="1">
      <c r="A2" s="442"/>
      <c r="B2" s="443"/>
      <c r="C2" s="443"/>
      <c r="D2" s="443"/>
      <c r="E2" s="443"/>
      <c r="F2" s="443"/>
      <c r="G2" s="443"/>
      <c r="H2" s="444"/>
      <c r="I2"/>
    </row>
    <row r="3" spans="1:9" ht="15" customHeight="1">
      <c r="A3" s="442"/>
      <c r="B3" s="443"/>
      <c r="C3" s="443"/>
      <c r="D3" s="443"/>
      <c r="E3" s="443"/>
      <c r="F3" s="443"/>
      <c r="G3" s="443"/>
      <c r="H3" s="444"/>
      <c r="I3"/>
    </row>
    <row r="4" spans="1:9" ht="15" customHeight="1" thickBot="1">
      <c r="A4" s="445" t="s">
        <v>2086</v>
      </c>
      <c r="B4" s="446"/>
      <c r="C4" s="446"/>
      <c r="D4" s="446"/>
      <c r="E4" s="446"/>
      <c r="F4" s="446"/>
      <c r="G4" s="446"/>
      <c r="H4" s="447"/>
      <c r="I4"/>
    </row>
    <row r="5" spans="1:9" ht="14.25" customHeight="1">
      <c r="A5" s="391" t="s">
        <v>149</v>
      </c>
      <c r="B5" s="391" t="s">
        <v>266</v>
      </c>
      <c r="C5" s="392" t="s">
        <v>148</v>
      </c>
      <c r="D5" s="393" t="s">
        <v>147</v>
      </c>
      <c r="E5" s="393" t="s">
        <v>165</v>
      </c>
      <c r="F5" s="393" t="s">
        <v>166</v>
      </c>
      <c r="G5" s="393" t="s">
        <v>167</v>
      </c>
      <c r="H5" s="393" t="s">
        <v>168</v>
      </c>
      <c r="I5" s="10"/>
    </row>
    <row r="6" spans="1:9" ht="20.100000000000001" customHeight="1" thickBot="1">
      <c r="A6" s="440" t="s">
        <v>0</v>
      </c>
      <c r="B6" s="441"/>
      <c r="C6" s="441"/>
      <c r="D6" s="298"/>
      <c r="E6" s="298"/>
      <c r="F6" s="298"/>
      <c r="G6" s="298"/>
      <c r="H6" s="299"/>
    </row>
    <row r="7" spans="1:9" ht="39.950000000000003" customHeight="1" outlineLevel="1" thickTop="1" thickBot="1">
      <c r="A7" s="323" t="s">
        <v>1310</v>
      </c>
      <c r="B7" s="259"/>
      <c r="C7" s="310" t="s">
        <v>1311</v>
      </c>
      <c r="D7" s="259">
        <v>46200</v>
      </c>
      <c r="E7" s="437" t="s">
        <v>1312</v>
      </c>
      <c r="F7" s="438"/>
      <c r="G7" s="439"/>
      <c r="H7" s="327">
        <v>21600</v>
      </c>
    </row>
    <row r="8" spans="1:9" ht="39.950000000000003" customHeight="1" outlineLevel="1" thickTop="1" thickBot="1">
      <c r="A8" s="323" t="s">
        <v>1299</v>
      </c>
      <c r="B8" s="259"/>
      <c r="C8" s="310" t="s">
        <v>87</v>
      </c>
      <c r="D8" s="259">
        <v>38990</v>
      </c>
      <c r="E8" s="437" t="s">
        <v>1312</v>
      </c>
      <c r="F8" s="438"/>
      <c r="G8" s="439"/>
      <c r="H8" s="327">
        <v>29810</v>
      </c>
    </row>
    <row r="9" spans="1:9" ht="39.950000000000003" customHeight="1" outlineLevel="1" thickTop="1" thickBot="1">
      <c r="A9" s="323" t="s">
        <v>1300</v>
      </c>
      <c r="B9" s="259"/>
      <c r="C9" s="311" t="s">
        <v>153</v>
      </c>
      <c r="D9" s="272">
        <v>69990</v>
      </c>
      <c r="E9" s="437" t="s">
        <v>1312</v>
      </c>
      <c r="F9" s="438"/>
      <c r="G9" s="439"/>
      <c r="H9" s="327">
        <v>37630</v>
      </c>
    </row>
    <row r="10" spans="1:9" ht="39.950000000000003" customHeight="1" outlineLevel="1" thickTop="1" thickBot="1">
      <c r="A10" s="323" t="s">
        <v>3</v>
      </c>
      <c r="C10" s="311" t="s">
        <v>1308</v>
      </c>
      <c r="D10" s="272">
        <v>223260</v>
      </c>
      <c r="E10" s="437" t="s">
        <v>1312</v>
      </c>
      <c r="F10" s="438"/>
      <c r="G10" s="439"/>
      <c r="H10" s="327">
        <v>98320</v>
      </c>
    </row>
    <row r="11" spans="1:9" ht="39.950000000000003" customHeight="1" outlineLevel="1" thickTop="1" thickBot="1">
      <c r="A11" s="323" t="s">
        <v>1301</v>
      </c>
      <c r="B11" s="259"/>
      <c r="C11" s="311" t="s">
        <v>88</v>
      </c>
      <c r="D11" s="272">
        <v>197990</v>
      </c>
      <c r="E11" s="437" t="s">
        <v>1312</v>
      </c>
      <c r="F11" s="438"/>
      <c r="G11" s="439"/>
      <c r="H11" s="327">
        <v>89740</v>
      </c>
    </row>
    <row r="12" spans="1:9" ht="39.950000000000003" customHeight="1" outlineLevel="1" thickTop="1" thickBot="1">
      <c r="A12" s="323" t="s">
        <v>1302</v>
      </c>
      <c r="B12" s="259"/>
      <c r="C12" s="310" t="s">
        <v>154</v>
      </c>
      <c r="D12" s="259">
        <v>54990</v>
      </c>
      <c r="E12" s="437" t="s">
        <v>1312</v>
      </c>
      <c r="F12" s="438"/>
      <c r="G12" s="439"/>
      <c r="H12" s="327">
        <v>32990</v>
      </c>
    </row>
    <row r="13" spans="1:9" ht="39.950000000000003" customHeight="1" outlineLevel="1" thickTop="1" thickBot="1">
      <c r="A13" s="323" t="s">
        <v>51</v>
      </c>
      <c r="B13" s="259"/>
      <c r="C13" s="310" t="s">
        <v>155</v>
      </c>
      <c r="D13" s="259">
        <v>58990</v>
      </c>
      <c r="E13" s="437" t="s">
        <v>1312</v>
      </c>
      <c r="F13" s="438"/>
      <c r="G13" s="439"/>
      <c r="H13" s="327">
        <v>36240</v>
      </c>
    </row>
    <row r="14" spans="1:9" ht="39.950000000000003" customHeight="1" outlineLevel="1" thickTop="1" thickBot="1">
      <c r="A14" s="323" t="s">
        <v>1303</v>
      </c>
      <c r="B14" s="259"/>
      <c r="C14" s="311" t="s">
        <v>164</v>
      </c>
      <c r="D14" s="272">
        <v>403470</v>
      </c>
      <c r="E14" s="437" t="s">
        <v>1312</v>
      </c>
      <c r="F14" s="438"/>
      <c r="G14" s="439"/>
      <c r="H14" s="327">
        <v>173580</v>
      </c>
    </row>
    <row r="15" spans="1:9" ht="39.950000000000003" customHeight="1" outlineLevel="1" thickTop="1" thickBot="1">
      <c r="A15" s="323" t="s">
        <v>1304</v>
      </c>
      <c r="B15" s="259"/>
      <c r="C15" s="311" t="s">
        <v>156</v>
      </c>
      <c r="D15" s="272">
        <v>39990</v>
      </c>
      <c r="E15" s="437" t="s">
        <v>1312</v>
      </c>
      <c r="F15" s="438"/>
      <c r="G15" s="439"/>
      <c r="H15" s="327">
        <v>12560</v>
      </c>
    </row>
    <row r="16" spans="1:9" ht="39.950000000000003" customHeight="1" outlineLevel="1" thickTop="1" thickBot="1">
      <c r="A16" s="323" t="s">
        <v>1305</v>
      </c>
      <c r="B16" s="259"/>
      <c r="C16" s="311" t="s">
        <v>157</v>
      </c>
      <c r="D16" s="272">
        <v>59990</v>
      </c>
      <c r="E16" s="437" t="s">
        <v>1312</v>
      </c>
      <c r="F16" s="438"/>
      <c r="G16" s="439"/>
      <c r="H16" s="327">
        <v>32350</v>
      </c>
    </row>
    <row r="17" spans="1:9" ht="39.950000000000003" customHeight="1" outlineLevel="1" thickTop="1" thickBot="1">
      <c r="A17" s="323" t="s">
        <v>1306</v>
      </c>
      <c r="B17" s="259"/>
      <c r="C17" s="311" t="s">
        <v>158</v>
      </c>
      <c r="D17" s="272">
        <v>30350</v>
      </c>
      <c r="E17" s="437" t="s">
        <v>1312</v>
      </c>
      <c r="F17" s="438"/>
      <c r="G17" s="439"/>
      <c r="H17" s="327">
        <v>15160</v>
      </c>
    </row>
    <row r="18" spans="1:9" ht="39.950000000000003" customHeight="1" outlineLevel="1" thickTop="1" thickBot="1">
      <c r="A18" s="323" t="s">
        <v>1279</v>
      </c>
      <c r="B18" s="322"/>
      <c r="C18" s="311" t="s">
        <v>28</v>
      </c>
      <c r="D18" s="272">
        <v>46200</v>
      </c>
      <c r="E18" s="437" t="s">
        <v>1312</v>
      </c>
      <c r="F18" s="438"/>
      <c r="G18" s="439"/>
      <c r="H18" s="327">
        <v>14870</v>
      </c>
    </row>
    <row r="19" spans="1:9" ht="39.950000000000003" customHeight="1" outlineLevel="1" thickTop="1" thickBot="1">
      <c r="A19" s="323" t="s">
        <v>1286</v>
      </c>
      <c r="B19" s="322"/>
      <c r="C19" s="311" t="s">
        <v>21</v>
      </c>
      <c r="D19" s="272">
        <v>46200</v>
      </c>
      <c r="E19" s="437" t="s">
        <v>1312</v>
      </c>
      <c r="F19" s="438"/>
      <c r="G19" s="439"/>
      <c r="H19" s="327">
        <v>22660</v>
      </c>
    </row>
    <row r="20" spans="1:9" ht="39.950000000000003" customHeight="1" outlineLevel="1" thickTop="1" thickBot="1">
      <c r="A20" s="323" t="s">
        <v>1307</v>
      </c>
      <c r="B20" s="322"/>
      <c r="C20" s="311" t="s">
        <v>122</v>
      </c>
      <c r="D20" s="272">
        <v>87000</v>
      </c>
      <c r="E20" s="437" t="s">
        <v>1312</v>
      </c>
      <c r="F20" s="438"/>
      <c r="G20" s="439"/>
      <c r="H20" s="327">
        <v>26100</v>
      </c>
    </row>
    <row r="21" spans="1:9" ht="39.950000000000003" customHeight="1" outlineLevel="1" thickTop="1" thickBot="1">
      <c r="A21" s="323" t="s">
        <v>1203</v>
      </c>
      <c r="B21" s="322"/>
      <c r="C21" s="311" t="s">
        <v>1316</v>
      </c>
      <c r="D21" s="272">
        <v>81000</v>
      </c>
      <c r="E21" s="437" t="s">
        <v>1312</v>
      </c>
      <c r="F21" s="438"/>
      <c r="G21" s="439"/>
      <c r="H21" s="327">
        <v>48600</v>
      </c>
    </row>
    <row r="22" spans="1:9" ht="39.950000000000003" customHeight="1" outlineLevel="1" thickTop="1" thickBot="1">
      <c r="A22" s="323" t="s">
        <v>1313</v>
      </c>
      <c r="B22" s="322"/>
      <c r="C22" s="311" t="s">
        <v>1317</v>
      </c>
      <c r="D22" s="272">
        <v>159000</v>
      </c>
      <c r="E22" s="437" t="s">
        <v>1312</v>
      </c>
      <c r="F22" s="438"/>
      <c r="G22" s="439"/>
      <c r="H22" s="327">
        <v>79500</v>
      </c>
    </row>
    <row r="23" spans="1:9" ht="39.950000000000003" customHeight="1" outlineLevel="1" thickTop="1" thickBot="1">
      <c r="A23" s="323" t="s">
        <v>8</v>
      </c>
      <c r="B23" s="322"/>
      <c r="C23" s="311" t="s">
        <v>1318</v>
      </c>
      <c r="D23" s="272">
        <v>209400</v>
      </c>
      <c r="E23" s="437" t="s">
        <v>1312</v>
      </c>
      <c r="F23" s="438"/>
      <c r="G23" s="439"/>
      <c r="H23" s="327">
        <v>115170</v>
      </c>
    </row>
    <row r="24" spans="1:9" ht="39.950000000000003" customHeight="1" outlineLevel="1" thickTop="1" thickBot="1">
      <c r="A24" s="323" t="s">
        <v>1314</v>
      </c>
      <c r="B24" s="322"/>
      <c r="C24" s="311" t="s">
        <v>1319</v>
      </c>
      <c r="D24" s="272">
        <v>163140</v>
      </c>
      <c r="E24" s="437" t="s">
        <v>1312</v>
      </c>
      <c r="F24" s="438"/>
      <c r="G24" s="439"/>
      <c r="H24" s="327">
        <v>98640</v>
      </c>
    </row>
    <row r="25" spans="1:9" ht="39.950000000000003" customHeight="1" outlineLevel="1" thickTop="1" thickBot="1">
      <c r="A25" s="323" t="s">
        <v>1315</v>
      </c>
      <c r="B25" s="322"/>
      <c r="C25" s="311" t="s">
        <v>1320</v>
      </c>
      <c r="D25" s="272">
        <v>126470</v>
      </c>
      <c r="E25" s="437" t="s">
        <v>1312</v>
      </c>
      <c r="F25" s="438"/>
      <c r="G25" s="439"/>
      <c r="H25" s="327">
        <v>63235</v>
      </c>
    </row>
    <row r="26" spans="1:9" ht="39.950000000000003" customHeight="1" outlineLevel="1" thickTop="1" thickBot="1">
      <c r="A26" s="323" t="s">
        <v>23</v>
      </c>
      <c r="B26" s="322"/>
      <c r="C26" s="311" t="s">
        <v>24</v>
      </c>
      <c r="D26" s="272">
        <v>76990</v>
      </c>
      <c r="E26" s="437" t="s">
        <v>1312</v>
      </c>
      <c r="F26" s="438"/>
      <c r="G26" s="439"/>
      <c r="H26" s="327">
        <v>30800</v>
      </c>
    </row>
    <row r="27" spans="1:9" s="5" customFormat="1" ht="20.100000000000001" customHeight="1" outlineLevel="1" thickTop="1">
      <c r="A27" s="307" t="s">
        <v>472</v>
      </c>
      <c r="B27" s="309"/>
      <c r="C27" s="308"/>
      <c r="D27" s="308"/>
      <c r="E27" s="308"/>
      <c r="F27" s="308"/>
      <c r="G27" s="308"/>
      <c r="H27" s="308"/>
      <c r="I27" s="11"/>
    </row>
    <row r="32" spans="1:9">
      <c r="C32" s="312"/>
    </row>
  </sheetData>
  <sheetProtection formatCells="0" formatColumns="0" formatRows="0" insertColumns="0" insertRows="0" insertHyperlinks="0" deleteColumns="0" deleteRows="0" sort="0" autoFilter="0" pivotTables="0"/>
  <mergeCells count="23">
    <mergeCell ref="A1:H3"/>
    <mergeCell ref="A4:H4"/>
    <mergeCell ref="E20:G20"/>
    <mergeCell ref="E21:G21"/>
    <mergeCell ref="E22:G22"/>
    <mergeCell ref="E7:G7"/>
    <mergeCell ref="E8:G8"/>
    <mergeCell ref="E9:G9"/>
    <mergeCell ref="E10:G10"/>
    <mergeCell ref="E25:G25"/>
    <mergeCell ref="E26:G26"/>
    <mergeCell ref="E11:G11"/>
    <mergeCell ref="A6:C6"/>
    <mergeCell ref="E24:G24"/>
    <mergeCell ref="E23:G23"/>
    <mergeCell ref="E12:G12"/>
    <mergeCell ref="E13:G13"/>
    <mergeCell ref="E14:G14"/>
    <mergeCell ref="E15:G15"/>
    <mergeCell ref="E16:G16"/>
    <mergeCell ref="E17:G17"/>
    <mergeCell ref="E18:G18"/>
    <mergeCell ref="E19:G19"/>
  </mergeCells>
  <hyperlinks>
    <hyperlink ref="A27" location="СТОК!A9" display="ВВЕРХ"/>
  </hyperlinks>
  <pageMargins left="0.19685039370078702" right="0.19685039370078702" top="0.74803149606299213" bottom="0.74803149606299213" header="0.31496062992126012" footer="0.31496062992126012"/>
  <pageSetup paperSize="9" scale="90" fitToWidth="0" fitToHeight="0" orientation="landscape" cellComments="asDisplayed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4.9989318521683403E-2"/>
    <outlinePr summaryBelow="0"/>
  </sheetPr>
  <dimension ref="A1:L841"/>
  <sheetViews>
    <sheetView zoomScaleNormal="100" workbookViewId="0">
      <pane ySplit="5" topLeftCell="A265" activePane="bottomLeft" state="frozen"/>
      <selection pane="bottomLeft" activeCell="C274" sqref="C274"/>
    </sheetView>
  </sheetViews>
  <sheetFormatPr defaultRowHeight="15" outlineLevelRow="2"/>
  <cols>
    <col min="1" max="1" width="13.5703125" customWidth="1"/>
    <col min="2" max="2" width="12.7109375" style="16" customWidth="1"/>
    <col min="3" max="3" width="82.140625" customWidth="1"/>
    <col min="4" max="8" width="10.7109375" customWidth="1"/>
  </cols>
  <sheetData>
    <row r="1" spans="1:8" ht="24.75" customHeight="1">
      <c r="A1" s="442" t="s">
        <v>2085</v>
      </c>
      <c r="B1" s="443"/>
      <c r="C1" s="443"/>
      <c r="D1" s="443"/>
      <c r="E1" s="443"/>
      <c r="F1" s="443"/>
      <c r="G1" s="443"/>
      <c r="H1" s="444"/>
    </row>
    <row r="2" spans="1:8" ht="15" customHeight="1">
      <c r="A2" s="442"/>
      <c r="B2" s="443"/>
      <c r="C2" s="443"/>
      <c r="D2" s="443"/>
      <c r="E2" s="443"/>
      <c r="F2" s="443"/>
      <c r="G2" s="443"/>
      <c r="H2" s="444"/>
    </row>
    <row r="3" spans="1:8" ht="15" customHeight="1">
      <c r="A3" s="442"/>
      <c r="B3" s="443"/>
      <c r="C3" s="443"/>
      <c r="D3" s="443"/>
      <c r="E3" s="443"/>
      <c r="F3" s="443"/>
      <c r="G3" s="443"/>
      <c r="H3" s="444"/>
    </row>
    <row r="4" spans="1:8" ht="15" customHeight="1" thickBot="1">
      <c r="A4" s="445" t="s">
        <v>2086</v>
      </c>
      <c r="B4" s="446"/>
      <c r="C4" s="446"/>
      <c r="D4" s="446"/>
      <c r="E4" s="446"/>
      <c r="F4" s="446"/>
      <c r="G4" s="446"/>
      <c r="H4" s="447"/>
    </row>
    <row r="5" spans="1:8" ht="14.25" customHeight="1" thickBot="1">
      <c r="A5" s="397" t="s">
        <v>2084</v>
      </c>
      <c r="B5" s="394" t="s">
        <v>504</v>
      </c>
      <c r="C5" s="395" t="s">
        <v>148</v>
      </c>
      <c r="D5" s="396" t="s">
        <v>503</v>
      </c>
      <c r="E5" s="395" t="s">
        <v>502</v>
      </c>
      <c r="F5" s="395" t="s">
        <v>165</v>
      </c>
      <c r="G5" s="395" t="s">
        <v>166</v>
      </c>
      <c r="H5" s="393" t="s">
        <v>167</v>
      </c>
    </row>
    <row r="6" spans="1:8" s="5" customFormat="1" ht="20.100000000000001" customHeight="1">
      <c r="A6" s="660" t="s">
        <v>501</v>
      </c>
      <c r="B6" s="661"/>
      <c r="C6" s="661"/>
      <c r="D6" s="17"/>
      <c r="E6" s="17"/>
      <c r="F6" s="17"/>
      <c r="G6" s="17"/>
      <c r="H6" s="18"/>
    </row>
    <row r="7" spans="1:8" outlineLevel="1">
      <c r="A7" s="645" t="s">
        <v>533</v>
      </c>
      <c r="B7" s="646"/>
      <c r="C7" s="646"/>
      <c r="D7" s="19"/>
      <c r="E7" s="19"/>
      <c r="F7" s="19"/>
      <c r="G7" s="19"/>
      <c r="H7" s="20"/>
    </row>
    <row r="8" spans="1:8" ht="15" customHeight="1" outlineLevel="1">
      <c r="A8" s="657" t="s">
        <v>505</v>
      </c>
      <c r="B8" s="21"/>
      <c r="C8" s="53" t="s">
        <v>534</v>
      </c>
      <c r="D8" s="132"/>
      <c r="E8" s="133"/>
      <c r="F8" s="132"/>
      <c r="G8" s="132"/>
      <c r="H8" s="134"/>
    </row>
    <row r="9" spans="1:8" ht="22.5" outlineLevel="1">
      <c r="A9" s="658"/>
      <c r="B9" s="22">
        <v>10490677</v>
      </c>
      <c r="C9" s="43" t="s">
        <v>535</v>
      </c>
      <c r="D9" s="23" t="s">
        <v>637</v>
      </c>
      <c r="E9" s="24">
        <v>295800</v>
      </c>
      <c r="F9" s="25">
        <v>251430</v>
      </c>
      <c r="G9" s="25">
        <v>236640</v>
      </c>
      <c r="H9" s="26">
        <v>221850</v>
      </c>
    </row>
    <row r="10" spans="1:8" outlineLevel="1">
      <c r="A10" s="658"/>
      <c r="B10" s="22">
        <v>428091</v>
      </c>
      <c r="C10" s="108" t="s">
        <v>536</v>
      </c>
      <c r="D10" s="23" t="s">
        <v>637</v>
      </c>
      <c r="E10" s="24">
        <v>35496</v>
      </c>
      <c r="F10" s="25">
        <v>30171.599999999999</v>
      </c>
      <c r="G10" s="25">
        <v>28396.800000000003</v>
      </c>
      <c r="H10" s="26">
        <v>26622</v>
      </c>
    </row>
    <row r="11" spans="1:8" outlineLevel="1">
      <c r="A11" s="658"/>
      <c r="B11" s="22">
        <v>428342</v>
      </c>
      <c r="C11" s="108" t="s">
        <v>537</v>
      </c>
      <c r="D11" s="23" t="s">
        <v>637</v>
      </c>
      <c r="E11" s="24">
        <v>15776</v>
      </c>
      <c r="F11" s="25">
        <v>13409.6</v>
      </c>
      <c r="G11" s="25">
        <v>12620.800000000001</v>
      </c>
      <c r="H11" s="26">
        <v>11832</v>
      </c>
    </row>
    <row r="12" spans="1:8" outlineLevel="1">
      <c r="A12" s="658"/>
      <c r="B12" s="22">
        <v>721018</v>
      </c>
      <c r="C12" s="108" t="s">
        <v>538</v>
      </c>
      <c r="D12" s="23" t="s">
        <v>637</v>
      </c>
      <c r="E12" s="24">
        <v>16170.4</v>
      </c>
      <c r="F12" s="25">
        <v>13744.84</v>
      </c>
      <c r="G12" s="25">
        <v>12936.32</v>
      </c>
      <c r="H12" s="26">
        <v>12127.8</v>
      </c>
    </row>
    <row r="13" spans="1:8" outlineLevel="1">
      <c r="A13" s="658"/>
      <c r="B13" s="22">
        <v>490073</v>
      </c>
      <c r="C13" s="108" t="s">
        <v>539</v>
      </c>
      <c r="D13" s="23" t="s">
        <v>637</v>
      </c>
      <c r="E13" s="24">
        <v>9860</v>
      </c>
      <c r="F13" s="25">
        <v>8381</v>
      </c>
      <c r="G13" s="25">
        <v>7888</v>
      </c>
      <c r="H13" s="26">
        <v>7395</v>
      </c>
    </row>
    <row r="14" spans="1:8" outlineLevel="1">
      <c r="A14" s="659"/>
      <c r="B14" s="27"/>
      <c r="C14" s="675" t="s">
        <v>540</v>
      </c>
      <c r="D14" s="676"/>
      <c r="E14" s="135">
        <v>373102.4</v>
      </c>
      <c r="F14" s="135">
        <v>317137.03999999998</v>
      </c>
      <c r="G14" s="135">
        <v>298481.91999999998</v>
      </c>
      <c r="H14" s="136">
        <v>279826.8</v>
      </c>
    </row>
    <row r="15" spans="1:8" outlineLevel="1">
      <c r="A15" s="645" t="s">
        <v>541</v>
      </c>
      <c r="B15" s="646"/>
      <c r="C15" s="646"/>
      <c r="D15" s="19"/>
      <c r="E15" s="19"/>
      <c r="F15" s="19"/>
      <c r="G15" s="19"/>
      <c r="H15" s="20"/>
    </row>
    <row r="16" spans="1:8" ht="15" customHeight="1" outlineLevel="1">
      <c r="A16" s="668" t="s">
        <v>506</v>
      </c>
      <c r="B16" s="21"/>
      <c r="C16" s="53" t="s">
        <v>534</v>
      </c>
      <c r="D16" s="43"/>
      <c r="E16" s="137"/>
      <c r="F16" s="43"/>
      <c r="G16" s="43"/>
      <c r="H16" s="138"/>
    </row>
    <row r="17" spans="1:8" outlineLevel="1">
      <c r="A17" s="669"/>
      <c r="B17" s="22">
        <v>1046176</v>
      </c>
      <c r="C17" s="43" t="s">
        <v>542</v>
      </c>
      <c r="D17" s="23" t="s">
        <v>637</v>
      </c>
      <c r="E17" s="24">
        <v>354960</v>
      </c>
      <c r="F17" s="25">
        <v>301716</v>
      </c>
      <c r="G17" s="25">
        <v>283968</v>
      </c>
      <c r="H17" s="26">
        <v>266220</v>
      </c>
    </row>
    <row r="18" spans="1:8" outlineLevel="1">
      <c r="A18" s="669"/>
      <c r="B18" s="22">
        <v>428063</v>
      </c>
      <c r="C18" s="108" t="s">
        <v>543</v>
      </c>
      <c r="D18" s="23" t="s">
        <v>637</v>
      </c>
      <c r="E18" s="24">
        <v>59160</v>
      </c>
      <c r="F18" s="25">
        <v>50286</v>
      </c>
      <c r="G18" s="25">
        <v>47328</v>
      </c>
      <c r="H18" s="26">
        <v>44370</v>
      </c>
    </row>
    <row r="19" spans="1:8" outlineLevel="1">
      <c r="A19" s="669"/>
      <c r="B19" s="22">
        <v>428154</v>
      </c>
      <c r="C19" s="108" t="s">
        <v>544</v>
      </c>
      <c r="D19" s="23" t="s">
        <v>637</v>
      </c>
      <c r="E19" s="24">
        <v>35101.599999999999</v>
      </c>
      <c r="F19" s="25">
        <v>29836.359999999997</v>
      </c>
      <c r="G19" s="25">
        <v>28081.279999999999</v>
      </c>
      <c r="H19" s="26">
        <v>26326.199999999997</v>
      </c>
    </row>
    <row r="20" spans="1:8" outlineLevel="1">
      <c r="A20" s="669"/>
      <c r="B20" s="22" t="s">
        <v>516</v>
      </c>
      <c r="C20" s="108" t="s">
        <v>545</v>
      </c>
      <c r="D20" s="23" t="s">
        <v>637</v>
      </c>
      <c r="E20" s="24">
        <v>15776</v>
      </c>
      <c r="F20" s="25">
        <v>13409.6</v>
      </c>
      <c r="G20" s="25">
        <v>12620.800000000001</v>
      </c>
      <c r="H20" s="26">
        <v>11832</v>
      </c>
    </row>
    <row r="21" spans="1:8" outlineLevel="1">
      <c r="A21" s="669"/>
      <c r="B21" s="22">
        <v>490095</v>
      </c>
      <c r="C21" s="108" t="s">
        <v>618</v>
      </c>
      <c r="D21" s="23" t="s">
        <v>637</v>
      </c>
      <c r="E21" s="24">
        <v>11043.199999999999</v>
      </c>
      <c r="F21" s="25">
        <v>9386.7199999999993</v>
      </c>
      <c r="G21" s="25">
        <v>8834.56</v>
      </c>
      <c r="H21" s="26">
        <v>8282.4</v>
      </c>
    </row>
    <row r="22" spans="1:8" ht="22.5" outlineLevel="1">
      <c r="A22" s="669"/>
      <c r="B22" s="22">
        <v>428806</v>
      </c>
      <c r="C22" s="108" t="s">
        <v>546</v>
      </c>
      <c r="D22" s="23" t="s">
        <v>637</v>
      </c>
      <c r="E22" s="24">
        <v>65076</v>
      </c>
      <c r="F22" s="25">
        <v>55314.6</v>
      </c>
      <c r="G22" s="25">
        <v>52060.800000000003</v>
      </c>
      <c r="H22" s="26">
        <v>48807</v>
      </c>
    </row>
    <row r="23" spans="1:8" outlineLevel="1">
      <c r="A23" s="670"/>
      <c r="B23" s="27"/>
      <c r="C23" s="665" t="s">
        <v>540</v>
      </c>
      <c r="D23" s="665"/>
      <c r="E23" s="135">
        <v>541116.80000000005</v>
      </c>
      <c r="F23" s="135">
        <v>459949.27999999991</v>
      </c>
      <c r="G23" s="135">
        <v>432893.44</v>
      </c>
      <c r="H23" s="136">
        <v>405837.60000000003</v>
      </c>
    </row>
    <row r="24" spans="1:8" outlineLevel="1">
      <c r="A24" s="645" t="s">
        <v>547</v>
      </c>
      <c r="B24" s="646"/>
      <c r="C24" s="646"/>
      <c r="D24" s="19"/>
      <c r="E24" s="19"/>
      <c r="F24" s="19"/>
      <c r="G24" s="19"/>
      <c r="H24" s="20"/>
    </row>
    <row r="25" spans="1:8" ht="15" customHeight="1" outlineLevel="1">
      <c r="A25" s="657" t="s">
        <v>507</v>
      </c>
      <c r="B25" s="21"/>
      <c r="C25" s="53" t="s">
        <v>534</v>
      </c>
      <c r="D25" s="43"/>
      <c r="E25" s="137"/>
      <c r="F25" s="43"/>
      <c r="G25" s="43"/>
      <c r="H25" s="138"/>
    </row>
    <row r="26" spans="1:8" outlineLevel="1">
      <c r="A26" s="658"/>
      <c r="B26" s="28">
        <v>104684877</v>
      </c>
      <c r="C26" s="43" t="s">
        <v>548</v>
      </c>
      <c r="D26" s="23" t="s">
        <v>637</v>
      </c>
      <c r="E26" s="24">
        <v>631040</v>
      </c>
      <c r="F26" s="25">
        <v>536384</v>
      </c>
      <c r="G26" s="25">
        <v>504832</v>
      </c>
      <c r="H26" s="26">
        <v>473280</v>
      </c>
    </row>
    <row r="27" spans="1:8" outlineLevel="1">
      <c r="A27" s="658"/>
      <c r="B27" s="28">
        <v>428063</v>
      </c>
      <c r="C27" s="108" t="s">
        <v>543</v>
      </c>
      <c r="D27" s="23" t="s">
        <v>637</v>
      </c>
      <c r="E27" s="24">
        <v>59160</v>
      </c>
      <c r="F27" s="25">
        <v>50286</v>
      </c>
      <c r="G27" s="25">
        <v>47328</v>
      </c>
      <c r="H27" s="26">
        <v>44370</v>
      </c>
    </row>
    <row r="28" spans="1:8" outlineLevel="1">
      <c r="A28" s="658"/>
      <c r="B28" s="28">
        <v>428154</v>
      </c>
      <c r="C28" s="108" t="s">
        <v>544</v>
      </c>
      <c r="D28" s="23" t="s">
        <v>637</v>
      </c>
      <c r="E28" s="24">
        <v>35101.599999999999</v>
      </c>
      <c r="F28" s="25">
        <v>29836.359999999997</v>
      </c>
      <c r="G28" s="25">
        <v>28081.279999999999</v>
      </c>
      <c r="H28" s="26">
        <v>26326.199999999997</v>
      </c>
    </row>
    <row r="29" spans="1:8" outlineLevel="1">
      <c r="A29" s="658"/>
      <c r="B29" s="28">
        <v>490059</v>
      </c>
      <c r="C29" s="108" t="s">
        <v>549</v>
      </c>
      <c r="D29" s="23" t="s">
        <v>637</v>
      </c>
      <c r="E29" s="24">
        <v>34312.799999999996</v>
      </c>
      <c r="F29" s="25">
        <v>29165.879999999994</v>
      </c>
      <c r="G29" s="25">
        <v>27450.239999999998</v>
      </c>
      <c r="H29" s="26">
        <v>25734.6</v>
      </c>
    </row>
    <row r="30" spans="1:8" ht="22.5" outlineLevel="1">
      <c r="A30" s="658"/>
      <c r="B30" s="22">
        <v>428806</v>
      </c>
      <c r="C30" s="108" t="s">
        <v>546</v>
      </c>
      <c r="D30" s="23" t="s">
        <v>637</v>
      </c>
      <c r="E30" s="24">
        <v>65076</v>
      </c>
      <c r="F30" s="25">
        <v>55314.6</v>
      </c>
      <c r="G30" s="25">
        <v>52060.800000000003</v>
      </c>
      <c r="H30" s="26">
        <v>48807</v>
      </c>
    </row>
    <row r="31" spans="1:8" outlineLevel="1">
      <c r="A31" s="659"/>
      <c r="B31" s="29"/>
      <c r="C31" s="662" t="s">
        <v>540</v>
      </c>
      <c r="D31" s="663"/>
      <c r="E31" s="135">
        <v>824690.4</v>
      </c>
      <c r="F31" s="135">
        <v>700986.84</v>
      </c>
      <c r="G31" s="135">
        <v>659752.32000000007</v>
      </c>
      <c r="H31" s="136">
        <v>618517.79999999993</v>
      </c>
    </row>
    <row r="32" spans="1:8" outlineLevel="1">
      <c r="A32" s="645" t="s">
        <v>547</v>
      </c>
      <c r="B32" s="646"/>
      <c r="C32" s="646"/>
      <c r="D32" s="19"/>
      <c r="E32" s="19"/>
      <c r="F32" s="19"/>
      <c r="G32" s="19"/>
      <c r="H32" s="20"/>
    </row>
    <row r="33" spans="1:8" ht="15" customHeight="1" outlineLevel="1">
      <c r="A33" s="657" t="s">
        <v>508</v>
      </c>
      <c r="B33" s="30"/>
      <c r="C33" s="53" t="s">
        <v>534</v>
      </c>
      <c r="D33" s="43"/>
      <c r="E33" s="137"/>
      <c r="F33" s="43"/>
      <c r="G33" s="43"/>
      <c r="H33" s="138"/>
    </row>
    <row r="34" spans="1:8" outlineLevel="1">
      <c r="A34" s="658"/>
      <c r="B34" s="28">
        <v>104685877</v>
      </c>
      <c r="C34" s="43" t="s">
        <v>550</v>
      </c>
      <c r="D34" s="23" t="s">
        <v>637</v>
      </c>
      <c r="E34" s="24">
        <v>631040</v>
      </c>
      <c r="F34" s="25">
        <v>536384</v>
      </c>
      <c r="G34" s="25">
        <v>504832</v>
      </c>
      <c r="H34" s="26">
        <v>473280</v>
      </c>
    </row>
    <row r="35" spans="1:8" outlineLevel="1">
      <c r="A35" s="658"/>
      <c r="B35" s="28">
        <v>428064</v>
      </c>
      <c r="C35" s="108" t="s">
        <v>551</v>
      </c>
      <c r="D35" s="23" t="s">
        <v>637</v>
      </c>
      <c r="E35" s="24">
        <v>84796</v>
      </c>
      <c r="F35" s="25">
        <v>72076.599999999991</v>
      </c>
      <c r="G35" s="25">
        <v>67836.800000000003</v>
      </c>
      <c r="H35" s="26">
        <v>63597</v>
      </c>
    </row>
    <row r="36" spans="1:8" outlineLevel="1">
      <c r="A36" s="658"/>
      <c r="B36" s="28">
        <v>428154</v>
      </c>
      <c r="C36" s="108" t="s">
        <v>544</v>
      </c>
      <c r="D36" s="23" t="s">
        <v>637</v>
      </c>
      <c r="E36" s="24">
        <v>35101.599999999999</v>
      </c>
      <c r="F36" s="25">
        <v>29836.359999999997</v>
      </c>
      <c r="G36" s="25">
        <v>28081.279999999999</v>
      </c>
      <c r="H36" s="26">
        <v>26326.199999999997</v>
      </c>
    </row>
    <row r="37" spans="1:8" outlineLevel="1">
      <c r="A37" s="658"/>
      <c r="B37" s="28">
        <v>490059</v>
      </c>
      <c r="C37" s="108" t="s">
        <v>552</v>
      </c>
      <c r="D37" s="23" t="s">
        <v>637</v>
      </c>
      <c r="E37" s="24">
        <v>34312.799999999996</v>
      </c>
      <c r="F37" s="25">
        <v>29165.879999999994</v>
      </c>
      <c r="G37" s="25">
        <v>27450.239999999998</v>
      </c>
      <c r="H37" s="26">
        <v>25734.6</v>
      </c>
    </row>
    <row r="38" spans="1:8" ht="22.5" outlineLevel="1">
      <c r="A38" s="658"/>
      <c r="B38" s="22">
        <v>428806</v>
      </c>
      <c r="C38" s="108" t="s">
        <v>546</v>
      </c>
      <c r="D38" s="23" t="s">
        <v>637</v>
      </c>
      <c r="E38" s="24">
        <v>65076</v>
      </c>
      <c r="F38" s="25">
        <v>55314.6</v>
      </c>
      <c r="G38" s="25">
        <v>52060.800000000003</v>
      </c>
      <c r="H38" s="26">
        <v>48807</v>
      </c>
    </row>
    <row r="39" spans="1:8" outlineLevel="1">
      <c r="A39" s="659"/>
      <c r="B39" s="31"/>
      <c r="C39" s="666" t="s">
        <v>540</v>
      </c>
      <c r="D39" s="667"/>
      <c r="E39" s="135">
        <v>850326.4</v>
      </c>
      <c r="F39" s="135">
        <v>722777.44</v>
      </c>
      <c r="G39" s="135">
        <v>680261.12000000011</v>
      </c>
      <c r="H39" s="136">
        <v>637744.79999999993</v>
      </c>
    </row>
    <row r="40" spans="1:8" outlineLevel="1">
      <c r="A40" s="641" t="s">
        <v>553</v>
      </c>
      <c r="B40" s="642"/>
      <c r="C40" s="642"/>
      <c r="D40" s="19"/>
      <c r="E40" s="19"/>
      <c r="F40" s="19"/>
      <c r="G40" s="19"/>
      <c r="H40" s="20"/>
    </row>
    <row r="41" spans="1:8" ht="15" customHeight="1" outlineLevel="1">
      <c r="A41" s="668" t="s">
        <v>509</v>
      </c>
      <c r="B41" s="32"/>
      <c r="C41" s="139" t="s">
        <v>534</v>
      </c>
      <c r="D41" s="106"/>
      <c r="E41" s="140"/>
      <c r="F41" s="106"/>
      <c r="G41" s="106"/>
      <c r="H41" s="141"/>
    </row>
    <row r="42" spans="1:8" outlineLevel="1">
      <c r="A42" s="669"/>
      <c r="B42" s="28">
        <v>104622877</v>
      </c>
      <c r="C42" s="142" t="s">
        <v>554</v>
      </c>
      <c r="D42" s="23" t="s">
        <v>637</v>
      </c>
      <c r="E42" s="24">
        <v>659693.16</v>
      </c>
      <c r="F42" s="25">
        <v>560739.18599999999</v>
      </c>
      <c r="G42" s="25">
        <v>527754.52800000005</v>
      </c>
      <c r="H42" s="26">
        <v>494769.87</v>
      </c>
    </row>
    <row r="43" spans="1:8" outlineLevel="1">
      <c r="A43" s="669"/>
      <c r="B43" s="28">
        <v>428091</v>
      </c>
      <c r="C43" s="142" t="s">
        <v>536</v>
      </c>
      <c r="D43" s="23" t="s">
        <v>637</v>
      </c>
      <c r="E43" s="24">
        <v>35496</v>
      </c>
      <c r="F43" s="25">
        <v>30171.599999999999</v>
      </c>
      <c r="G43" s="25">
        <v>28396.800000000003</v>
      </c>
      <c r="H43" s="26">
        <v>26622</v>
      </c>
    </row>
    <row r="44" spans="1:8" outlineLevel="1">
      <c r="A44" s="669"/>
      <c r="B44" s="28">
        <v>490058</v>
      </c>
      <c r="C44" s="108" t="s">
        <v>555</v>
      </c>
      <c r="D44" s="23" t="s">
        <v>637</v>
      </c>
      <c r="E44" s="24">
        <v>31832.023999999998</v>
      </c>
      <c r="F44" s="25">
        <v>27057.220399999998</v>
      </c>
      <c r="G44" s="25">
        <v>25465.619200000001</v>
      </c>
      <c r="H44" s="26">
        <v>23874.017999999996</v>
      </c>
    </row>
    <row r="45" spans="1:8" outlineLevel="1">
      <c r="A45" s="669"/>
      <c r="B45" s="28">
        <v>428342</v>
      </c>
      <c r="C45" s="108" t="s">
        <v>537</v>
      </c>
      <c r="D45" s="23" t="s">
        <v>637</v>
      </c>
      <c r="E45" s="24">
        <v>15776</v>
      </c>
      <c r="F45" s="25">
        <v>13409.6</v>
      </c>
      <c r="G45" s="25">
        <v>12620.800000000001</v>
      </c>
      <c r="H45" s="26">
        <v>11832</v>
      </c>
    </row>
    <row r="46" spans="1:8" outlineLevel="1">
      <c r="A46" s="670"/>
      <c r="B46" s="29"/>
      <c r="C46" s="662" t="s">
        <v>540</v>
      </c>
      <c r="D46" s="663"/>
      <c r="E46" s="135">
        <v>742797.18400000001</v>
      </c>
      <c r="F46" s="135">
        <v>631377.60639999993</v>
      </c>
      <c r="G46" s="135">
        <v>594237.7472000001</v>
      </c>
      <c r="H46" s="136">
        <v>557097.88800000004</v>
      </c>
    </row>
    <row r="47" spans="1:8" outlineLevel="1">
      <c r="A47" s="645" t="s">
        <v>556</v>
      </c>
      <c r="B47" s="646"/>
      <c r="C47" s="646"/>
      <c r="D47" s="19"/>
      <c r="E47" s="19"/>
      <c r="F47" s="19"/>
      <c r="G47" s="19"/>
      <c r="H47" s="20"/>
    </row>
    <row r="48" spans="1:8" ht="15" customHeight="1" outlineLevel="1">
      <c r="A48" s="668" t="s">
        <v>510</v>
      </c>
      <c r="B48" s="32"/>
      <c r="C48" s="139" t="s">
        <v>534</v>
      </c>
      <c r="D48" s="106"/>
      <c r="E48" s="140"/>
      <c r="F48" s="106"/>
      <c r="G48" s="106"/>
      <c r="H48" s="141"/>
    </row>
    <row r="49" spans="1:8" outlineLevel="1">
      <c r="A49" s="669"/>
      <c r="B49" s="28">
        <v>104635877</v>
      </c>
      <c r="C49" s="43" t="s">
        <v>557</v>
      </c>
      <c r="D49" s="23" t="s">
        <v>637</v>
      </c>
      <c r="E49" s="24">
        <v>670480</v>
      </c>
      <c r="F49" s="25">
        <v>569908</v>
      </c>
      <c r="G49" s="25">
        <v>536384</v>
      </c>
      <c r="H49" s="26">
        <v>502860</v>
      </c>
    </row>
    <row r="50" spans="1:8" outlineLevel="1">
      <c r="A50" s="669"/>
      <c r="B50" s="28">
        <v>428090</v>
      </c>
      <c r="C50" s="108" t="s">
        <v>558</v>
      </c>
      <c r="D50" s="23" t="s">
        <v>637</v>
      </c>
      <c r="E50" s="24">
        <v>30368.799999999999</v>
      </c>
      <c r="F50" s="25">
        <v>25813.48</v>
      </c>
      <c r="G50" s="25">
        <v>24295.040000000001</v>
      </c>
      <c r="H50" s="26">
        <v>22776.6</v>
      </c>
    </row>
    <row r="51" spans="1:8" outlineLevel="1">
      <c r="A51" s="669"/>
      <c r="B51" s="28">
        <v>428342</v>
      </c>
      <c r="C51" s="108" t="s">
        <v>537</v>
      </c>
      <c r="D51" s="23" t="s">
        <v>637</v>
      </c>
      <c r="E51" s="24">
        <v>15776</v>
      </c>
      <c r="F51" s="25">
        <v>13409.6</v>
      </c>
      <c r="G51" s="25">
        <v>12620.800000000001</v>
      </c>
      <c r="H51" s="26">
        <v>11832</v>
      </c>
    </row>
    <row r="52" spans="1:8" outlineLevel="1">
      <c r="A52" s="669"/>
      <c r="B52" s="28">
        <v>490058</v>
      </c>
      <c r="C52" s="108" t="s">
        <v>555</v>
      </c>
      <c r="D52" s="23" t="s">
        <v>637</v>
      </c>
      <c r="E52" s="24">
        <v>31832.023999999998</v>
      </c>
      <c r="F52" s="25">
        <v>27057.220399999998</v>
      </c>
      <c r="G52" s="25">
        <v>25465.619200000001</v>
      </c>
      <c r="H52" s="26">
        <v>23874.017999999996</v>
      </c>
    </row>
    <row r="53" spans="1:8" outlineLevel="1">
      <c r="A53" s="670"/>
      <c r="B53" s="33"/>
      <c r="C53" s="662" t="s">
        <v>540</v>
      </c>
      <c r="D53" s="663"/>
      <c r="E53" s="135">
        <v>748456.82400000002</v>
      </c>
      <c r="F53" s="135">
        <v>636188.30039999995</v>
      </c>
      <c r="G53" s="135">
        <v>598765.45920000004</v>
      </c>
      <c r="H53" s="136">
        <v>561342.61800000002</v>
      </c>
    </row>
    <row r="54" spans="1:8" outlineLevel="1">
      <c r="A54" s="645" t="s">
        <v>559</v>
      </c>
      <c r="B54" s="646"/>
      <c r="C54" s="646"/>
      <c r="D54" s="19"/>
      <c r="E54" s="19"/>
      <c r="F54" s="19"/>
      <c r="G54" s="19"/>
      <c r="H54" s="20"/>
    </row>
    <row r="55" spans="1:8" ht="15" customHeight="1" outlineLevel="1">
      <c r="A55" s="657" t="s">
        <v>511</v>
      </c>
      <c r="B55" s="30"/>
      <c r="C55" s="53" t="s">
        <v>534</v>
      </c>
      <c r="D55" s="43"/>
      <c r="E55" s="137"/>
      <c r="F55" s="43"/>
      <c r="G55" s="43"/>
      <c r="H55" s="138"/>
    </row>
    <row r="56" spans="1:8" ht="22.5" outlineLevel="1">
      <c r="A56" s="669"/>
      <c r="B56" s="28">
        <v>10476177</v>
      </c>
      <c r="C56" s="43" t="s">
        <v>560</v>
      </c>
      <c r="D56" s="23" t="s">
        <v>637</v>
      </c>
      <c r="E56" s="24">
        <v>867680</v>
      </c>
      <c r="F56" s="25">
        <v>737528</v>
      </c>
      <c r="G56" s="25">
        <v>694144</v>
      </c>
      <c r="H56" s="26">
        <v>650760</v>
      </c>
    </row>
    <row r="57" spans="1:8" outlineLevel="1">
      <c r="A57" s="669"/>
      <c r="B57" s="28">
        <v>428175</v>
      </c>
      <c r="C57" s="108" t="s">
        <v>561</v>
      </c>
      <c r="D57" s="23" t="s">
        <v>637</v>
      </c>
      <c r="E57" s="24">
        <v>57562.68</v>
      </c>
      <c r="F57" s="25">
        <v>48928.277999999998</v>
      </c>
      <c r="G57" s="25">
        <v>46050.144</v>
      </c>
      <c r="H57" s="26">
        <v>43172.01</v>
      </c>
    </row>
    <row r="58" spans="1:8" outlineLevel="1">
      <c r="A58" s="669"/>
      <c r="B58" s="28">
        <v>428163</v>
      </c>
      <c r="C58" s="108" t="s">
        <v>562</v>
      </c>
      <c r="D58" s="23" t="s">
        <v>637</v>
      </c>
      <c r="E58" s="24">
        <v>145770.24000000002</v>
      </c>
      <c r="F58" s="25">
        <v>123904.70400000001</v>
      </c>
      <c r="G58" s="25">
        <v>116616.19200000002</v>
      </c>
      <c r="H58" s="26">
        <v>109327.68000000002</v>
      </c>
    </row>
    <row r="59" spans="1:8" outlineLevel="1">
      <c r="A59" s="669"/>
      <c r="B59" s="28">
        <v>490059</v>
      </c>
      <c r="C59" s="108" t="s">
        <v>552</v>
      </c>
      <c r="D59" s="23" t="s">
        <v>637</v>
      </c>
      <c r="E59" s="24">
        <v>34312.799999999996</v>
      </c>
      <c r="F59" s="25">
        <v>29165.879999999994</v>
      </c>
      <c r="G59" s="25">
        <v>27450.239999999998</v>
      </c>
      <c r="H59" s="26">
        <v>25734.6</v>
      </c>
    </row>
    <row r="60" spans="1:8" outlineLevel="1">
      <c r="A60" s="670"/>
      <c r="B60" s="29"/>
      <c r="C60" s="662" t="s">
        <v>540</v>
      </c>
      <c r="D60" s="663"/>
      <c r="E60" s="135">
        <v>1105325.7200000002</v>
      </c>
      <c r="F60" s="135">
        <v>939526.86200000008</v>
      </c>
      <c r="G60" s="135">
        <v>884260.576</v>
      </c>
      <c r="H60" s="136">
        <v>828994.29</v>
      </c>
    </row>
    <row r="61" spans="1:8" outlineLevel="1">
      <c r="A61" s="645" t="s">
        <v>563</v>
      </c>
      <c r="B61" s="646"/>
      <c r="C61" s="646"/>
      <c r="D61" s="19"/>
      <c r="E61" s="19"/>
      <c r="F61" s="19"/>
      <c r="G61" s="19"/>
      <c r="H61" s="20"/>
    </row>
    <row r="62" spans="1:8" ht="15" customHeight="1" outlineLevel="1">
      <c r="A62" s="657" t="s">
        <v>512</v>
      </c>
      <c r="B62" s="30"/>
      <c r="C62" s="53" t="s">
        <v>534</v>
      </c>
      <c r="D62" s="43"/>
      <c r="E62" s="137"/>
      <c r="F62" s="43"/>
      <c r="G62" s="43"/>
      <c r="H62" s="138"/>
    </row>
    <row r="63" spans="1:8" ht="22.5" outlineLevel="1">
      <c r="A63" s="669"/>
      <c r="B63" s="28">
        <v>10468077</v>
      </c>
      <c r="C63" s="108" t="s">
        <v>564</v>
      </c>
      <c r="D63" s="23" t="s">
        <v>637</v>
      </c>
      <c r="E63" s="24">
        <v>571880</v>
      </c>
      <c r="F63" s="25">
        <v>486098</v>
      </c>
      <c r="G63" s="25">
        <v>457504</v>
      </c>
      <c r="H63" s="26">
        <v>428910</v>
      </c>
    </row>
    <row r="64" spans="1:8" outlineLevel="1">
      <c r="A64" s="669"/>
      <c r="B64" s="28">
        <v>416016</v>
      </c>
      <c r="C64" s="43" t="s">
        <v>565</v>
      </c>
      <c r="D64" s="23" t="s">
        <v>637</v>
      </c>
      <c r="E64" s="24">
        <v>163676</v>
      </c>
      <c r="F64" s="25">
        <v>139124.6</v>
      </c>
      <c r="G64" s="25">
        <v>130940.8</v>
      </c>
      <c r="H64" s="26">
        <v>122757</v>
      </c>
    </row>
    <row r="65" spans="1:8" outlineLevel="1">
      <c r="A65" s="669"/>
      <c r="B65" s="28">
        <v>428048</v>
      </c>
      <c r="C65" s="43" t="s">
        <v>566</v>
      </c>
      <c r="D65" s="23" t="s">
        <v>637</v>
      </c>
      <c r="E65" s="24">
        <v>78880</v>
      </c>
      <c r="F65" s="25">
        <v>67048</v>
      </c>
      <c r="G65" s="25">
        <v>63104</v>
      </c>
      <c r="H65" s="26">
        <v>59160</v>
      </c>
    </row>
    <row r="66" spans="1:8" outlineLevel="1">
      <c r="A66" s="669"/>
      <c r="B66" s="28">
        <v>428051</v>
      </c>
      <c r="C66" s="43" t="s">
        <v>567</v>
      </c>
      <c r="D66" s="23" t="s">
        <v>637</v>
      </c>
      <c r="E66" s="24">
        <v>81167.520000000004</v>
      </c>
      <c r="F66" s="25">
        <v>68992.392000000007</v>
      </c>
      <c r="G66" s="25">
        <v>64934.016000000003</v>
      </c>
      <c r="H66" s="26">
        <v>60875.64</v>
      </c>
    </row>
    <row r="67" spans="1:8" outlineLevel="1">
      <c r="A67" s="669"/>
      <c r="B67" s="28">
        <v>428616</v>
      </c>
      <c r="C67" s="43" t="s">
        <v>568</v>
      </c>
      <c r="D67" s="23" t="s">
        <v>637</v>
      </c>
      <c r="E67" s="24">
        <v>16978.919999999998</v>
      </c>
      <c r="F67" s="25">
        <v>14432.081999999999</v>
      </c>
      <c r="G67" s="25">
        <v>13583.135999999999</v>
      </c>
      <c r="H67" s="26">
        <v>12734.189999999999</v>
      </c>
    </row>
    <row r="68" spans="1:8" outlineLevel="1">
      <c r="A68" s="669"/>
      <c r="B68" s="28">
        <v>428437</v>
      </c>
      <c r="C68" s="43" t="s">
        <v>569</v>
      </c>
      <c r="D68" s="23" t="s">
        <v>637</v>
      </c>
      <c r="E68" s="24">
        <v>159022.08000000002</v>
      </c>
      <c r="F68" s="25">
        <v>135168.76800000001</v>
      </c>
      <c r="G68" s="25">
        <v>127217.66400000002</v>
      </c>
      <c r="H68" s="26">
        <v>119266.56000000001</v>
      </c>
    </row>
    <row r="69" spans="1:8" outlineLevel="1">
      <c r="A69" s="669"/>
      <c r="B69" s="28">
        <v>490117</v>
      </c>
      <c r="C69" s="43" t="s">
        <v>570</v>
      </c>
      <c r="D69" s="23" t="s">
        <v>637</v>
      </c>
      <c r="E69" s="24">
        <v>3951.8879999999999</v>
      </c>
      <c r="F69" s="25">
        <v>3359.1048000000001</v>
      </c>
      <c r="G69" s="25">
        <v>3161.5104000000001</v>
      </c>
      <c r="H69" s="26">
        <v>2963.9160000000002</v>
      </c>
    </row>
    <row r="70" spans="1:8" outlineLevel="1">
      <c r="A70" s="669"/>
      <c r="B70" s="28">
        <v>490139</v>
      </c>
      <c r="C70" s="43" t="s">
        <v>571</v>
      </c>
      <c r="D70" s="23" t="s">
        <v>637</v>
      </c>
      <c r="E70" s="24">
        <v>31946.399999999998</v>
      </c>
      <c r="F70" s="25">
        <v>27154.44</v>
      </c>
      <c r="G70" s="25">
        <v>25557.119999999999</v>
      </c>
      <c r="H70" s="26">
        <v>23959.8</v>
      </c>
    </row>
    <row r="71" spans="1:8" outlineLevel="1">
      <c r="A71" s="670"/>
      <c r="B71" s="29"/>
      <c r="C71" s="662" t="s">
        <v>540</v>
      </c>
      <c r="D71" s="663"/>
      <c r="E71" s="135">
        <v>1107502.808</v>
      </c>
      <c r="F71" s="135">
        <v>941377.38679999998</v>
      </c>
      <c r="G71" s="135">
        <v>886002.24640000006</v>
      </c>
      <c r="H71" s="136">
        <v>830627.10600000003</v>
      </c>
    </row>
    <row r="72" spans="1:8" outlineLevel="1">
      <c r="A72" s="645" t="s">
        <v>572</v>
      </c>
      <c r="B72" s="646"/>
      <c r="C72" s="646"/>
      <c r="D72" s="19"/>
      <c r="E72" s="19"/>
      <c r="F72" s="19"/>
      <c r="G72" s="19"/>
      <c r="H72" s="20"/>
    </row>
    <row r="73" spans="1:8" ht="41.25" customHeight="1" outlineLevel="1">
      <c r="A73" s="671" t="s">
        <v>513</v>
      </c>
      <c r="B73" s="34" t="s">
        <v>517</v>
      </c>
      <c r="C73" s="143" t="s">
        <v>573</v>
      </c>
      <c r="D73" s="23" t="s">
        <v>637</v>
      </c>
      <c r="E73" s="24">
        <v>1361863.2</v>
      </c>
      <c r="F73" s="25">
        <v>1157583.72</v>
      </c>
      <c r="G73" s="25">
        <v>1089490.56</v>
      </c>
      <c r="H73" s="26">
        <v>1021397.3999999999</v>
      </c>
    </row>
    <row r="74" spans="1:8" outlineLevel="1">
      <c r="A74" s="672"/>
      <c r="B74" s="34" t="s">
        <v>518</v>
      </c>
      <c r="C74" s="144" t="s">
        <v>574</v>
      </c>
      <c r="D74" s="23" t="s">
        <v>637</v>
      </c>
      <c r="E74" s="24">
        <v>7888</v>
      </c>
      <c r="F74" s="25">
        <v>6704.8</v>
      </c>
      <c r="G74" s="25">
        <v>6310.4000000000005</v>
      </c>
      <c r="H74" s="26">
        <v>5916</v>
      </c>
    </row>
    <row r="75" spans="1:8" outlineLevel="1">
      <c r="A75" s="672"/>
      <c r="B75" s="34" t="s">
        <v>519</v>
      </c>
      <c r="C75" s="144" t="s">
        <v>575</v>
      </c>
      <c r="D75" s="23" t="s">
        <v>637</v>
      </c>
      <c r="E75" s="24">
        <v>50877.599999999999</v>
      </c>
      <c r="F75" s="25">
        <v>43245.96</v>
      </c>
      <c r="G75" s="25">
        <v>40702.080000000002</v>
      </c>
      <c r="H75" s="26">
        <v>38158.199999999997</v>
      </c>
    </row>
    <row r="76" spans="1:8" outlineLevel="1">
      <c r="A76" s="672"/>
      <c r="B76" s="35" t="s">
        <v>520</v>
      </c>
      <c r="C76" s="145" t="s">
        <v>576</v>
      </c>
      <c r="D76" s="23" t="s">
        <v>637</v>
      </c>
      <c r="E76" s="24">
        <v>131729.60000000001</v>
      </c>
      <c r="F76" s="25">
        <v>111970.16</v>
      </c>
      <c r="G76" s="25">
        <v>105383.68000000001</v>
      </c>
      <c r="H76" s="26">
        <v>98797.200000000012</v>
      </c>
    </row>
    <row r="77" spans="1:8" outlineLevel="1">
      <c r="A77" s="673"/>
      <c r="B77" s="146"/>
      <c r="C77" s="635" t="s">
        <v>540</v>
      </c>
      <c r="D77" s="636"/>
      <c r="E77" s="135">
        <v>1552358.4000000001</v>
      </c>
      <c r="F77" s="135">
        <v>1319504.6399999999</v>
      </c>
      <c r="G77" s="135">
        <v>1241886.72</v>
      </c>
      <c r="H77" s="136">
        <v>1164268.7999999998</v>
      </c>
    </row>
    <row r="78" spans="1:8" outlineLevel="1">
      <c r="A78" s="639" t="s">
        <v>572</v>
      </c>
      <c r="B78" s="640"/>
      <c r="C78" s="640"/>
      <c r="D78" s="19"/>
      <c r="E78" s="19"/>
      <c r="F78" s="19"/>
      <c r="G78" s="19"/>
      <c r="H78" s="20"/>
    </row>
    <row r="79" spans="1:8" ht="41.25" customHeight="1" outlineLevel="1">
      <c r="A79" s="650" t="s">
        <v>514</v>
      </c>
      <c r="B79" s="36" t="s">
        <v>517</v>
      </c>
      <c r="C79" s="144" t="s">
        <v>573</v>
      </c>
      <c r="D79" s="37" t="s">
        <v>637</v>
      </c>
      <c r="E79" s="24">
        <v>1361863.2</v>
      </c>
      <c r="F79" s="25">
        <v>1157583.72</v>
      </c>
      <c r="G79" s="25">
        <v>1089490.56</v>
      </c>
      <c r="H79" s="26">
        <v>1021397.3999999999</v>
      </c>
    </row>
    <row r="80" spans="1:8" outlineLevel="1">
      <c r="A80" s="651"/>
      <c r="B80" s="34" t="s">
        <v>518</v>
      </c>
      <c r="C80" s="147" t="s">
        <v>574</v>
      </c>
      <c r="D80" s="38" t="s">
        <v>637</v>
      </c>
      <c r="E80" s="24">
        <v>7888</v>
      </c>
      <c r="F80" s="25">
        <v>6704.8</v>
      </c>
      <c r="G80" s="25">
        <v>6310.4000000000005</v>
      </c>
      <c r="H80" s="26">
        <v>5916</v>
      </c>
    </row>
    <row r="81" spans="1:8" outlineLevel="1">
      <c r="A81" s="651"/>
      <c r="B81" s="39" t="s">
        <v>521</v>
      </c>
      <c r="C81" s="143" t="s">
        <v>577</v>
      </c>
      <c r="D81" s="38" t="s">
        <v>637</v>
      </c>
      <c r="E81" s="24">
        <v>9860</v>
      </c>
      <c r="F81" s="25">
        <v>8381</v>
      </c>
      <c r="G81" s="25">
        <v>7888</v>
      </c>
      <c r="H81" s="26">
        <v>7395</v>
      </c>
    </row>
    <row r="82" spans="1:8" outlineLevel="1">
      <c r="A82" s="651"/>
      <c r="B82" s="35" t="s">
        <v>519</v>
      </c>
      <c r="C82" s="145" t="s">
        <v>575</v>
      </c>
      <c r="D82" s="38" t="s">
        <v>637</v>
      </c>
      <c r="E82" s="24">
        <v>50877.599999999999</v>
      </c>
      <c r="F82" s="25">
        <v>43245.96</v>
      </c>
      <c r="G82" s="25">
        <v>40702.080000000002</v>
      </c>
      <c r="H82" s="26">
        <v>38158.199999999997</v>
      </c>
    </row>
    <row r="83" spans="1:8" outlineLevel="1">
      <c r="A83" s="651"/>
      <c r="B83" s="35" t="s">
        <v>522</v>
      </c>
      <c r="C83" s="108" t="s">
        <v>578</v>
      </c>
      <c r="D83" s="37" t="s">
        <v>637</v>
      </c>
      <c r="E83" s="24">
        <v>177480</v>
      </c>
      <c r="F83" s="25">
        <v>150858</v>
      </c>
      <c r="G83" s="25">
        <v>141984</v>
      </c>
      <c r="H83" s="26">
        <v>133110</v>
      </c>
    </row>
    <row r="84" spans="1:8" outlineLevel="1">
      <c r="A84" s="674"/>
      <c r="B84" s="148"/>
      <c r="C84" s="637" t="s">
        <v>540</v>
      </c>
      <c r="D84" s="638"/>
      <c r="E84" s="135">
        <v>1607968.8</v>
      </c>
      <c r="F84" s="135">
        <v>1366773.48</v>
      </c>
      <c r="G84" s="135">
        <v>1286375.04</v>
      </c>
      <c r="H84" s="136">
        <v>1205976.5999999999</v>
      </c>
    </row>
    <row r="85" spans="1:8" outlineLevel="1">
      <c r="A85" s="639" t="s">
        <v>572</v>
      </c>
      <c r="B85" s="640"/>
      <c r="C85" s="640"/>
      <c r="D85" s="19"/>
      <c r="E85" s="19"/>
      <c r="F85" s="19"/>
      <c r="G85" s="19"/>
      <c r="H85" s="20"/>
    </row>
    <row r="86" spans="1:8" ht="41.25" customHeight="1" outlineLevel="1">
      <c r="A86" s="650" t="s">
        <v>1102</v>
      </c>
      <c r="B86" s="40" t="s">
        <v>523</v>
      </c>
      <c r="C86" s="108" t="s">
        <v>579</v>
      </c>
      <c r="D86" s="37" t="s">
        <v>637</v>
      </c>
      <c r="E86" s="24">
        <v>1419840</v>
      </c>
      <c r="F86" s="25">
        <v>1206864</v>
      </c>
      <c r="G86" s="25">
        <v>1135872</v>
      </c>
      <c r="H86" s="26">
        <v>1064880</v>
      </c>
    </row>
    <row r="87" spans="1:8" outlineLevel="1">
      <c r="A87" s="651"/>
      <c r="B87" s="39" t="s">
        <v>518</v>
      </c>
      <c r="C87" s="144" t="s">
        <v>574</v>
      </c>
      <c r="D87" s="37" t="s">
        <v>637</v>
      </c>
      <c r="E87" s="24">
        <v>7888</v>
      </c>
      <c r="F87" s="25">
        <v>6704.8</v>
      </c>
      <c r="G87" s="25">
        <v>6310.4000000000005</v>
      </c>
      <c r="H87" s="26">
        <v>5916</v>
      </c>
    </row>
    <row r="88" spans="1:8" ht="22.5" outlineLevel="1">
      <c r="A88" s="651"/>
      <c r="B88" s="40" t="s">
        <v>524</v>
      </c>
      <c r="C88" s="108" t="s">
        <v>580</v>
      </c>
      <c r="D88" s="41" t="s">
        <v>637</v>
      </c>
      <c r="E88" s="24">
        <v>177085.6</v>
      </c>
      <c r="F88" s="25">
        <v>150522.76</v>
      </c>
      <c r="G88" s="25">
        <v>141668.48000000001</v>
      </c>
      <c r="H88" s="26">
        <v>132814.20000000001</v>
      </c>
    </row>
    <row r="89" spans="1:8" outlineLevel="1">
      <c r="A89" s="651"/>
      <c r="B89" s="149"/>
      <c r="C89" s="647" t="s">
        <v>540</v>
      </c>
      <c r="D89" s="638"/>
      <c r="E89" s="135">
        <v>1604813.6</v>
      </c>
      <c r="F89" s="135">
        <v>1364091.56</v>
      </c>
      <c r="G89" s="135">
        <v>1283850.8799999999</v>
      </c>
      <c r="H89" s="136">
        <v>1203610.2</v>
      </c>
    </row>
    <row r="90" spans="1:8" outlineLevel="1">
      <c r="A90" s="641" t="s">
        <v>581</v>
      </c>
      <c r="B90" s="642"/>
      <c r="C90" s="642"/>
      <c r="D90" s="19"/>
      <c r="E90" s="19"/>
      <c r="F90" s="19"/>
      <c r="G90" s="19"/>
      <c r="H90" s="20"/>
    </row>
    <row r="91" spans="1:8" ht="41.25" customHeight="1" outlineLevel="1">
      <c r="A91" s="652" t="s">
        <v>515</v>
      </c>
      <c r="B91" s="35" t="s">
        <v>525</v>
      </c>
      <c r="C91" s="108" t="s">
        <v>582</v>
      </c>
      <c r="D91" s="42" t="s">
        <v>637</v>
      </c>
      <c r="E91" s="24">
        <v>1656480</v>
      </c>
      <c r="F91" s="25">
        <v>1408008</v>
      </c>
      <c r="G91" s="25">
        <v>1325184</v>
      </c>
      <c r="H91" s="26">
        <v>1242360</v>
      </c>
    </row>
    <row r="92" spans="1:8" outlineLevel="1">
      <c r="A92" s="653"/>
      <c r="B92" s="35" t="s">
        <v>526</v>
      </c>
      <c r="C92" s="108" t="s">
        <v>583</v>
      </c>
      <c r="D92" s="42" t="s">
        <v>637</v>
      </c>
      <c r="E92" s="24">
        <v>189312</v>
      </c>
      <c r="F92" s="25">
        <v>160915.19999999998</v>
      </c>
      <c r="G92" s="25">
        <v>151449.60000000001</v>
      </c>
      <c r="H92" s="26">
        <v>141984</v>
      </c>
    </row>
    <row r="93" spans="1:8" outlineLevel="1">
      <c r="A93" s="653"/>
      <c r="B93" s="35" t="s">
        <v>527</v>
      </c>
      <c r="C93" s="108" t="s">
        <v>574</v>
      </c>
      <c r="D93" s="42" t="s">
        <v>637</v>
      </c>
      <c r="E93" s="24">
        <v>7888</v>
      </c>
      <c r="F93" s="25">
        <v>6704.8</v>
      </c>
      <c r="G93" s="25">
        <v>6310.4000000000005</v>
      </c>
      <c r="H93" s="26">
        <v>5916</v>
      </c>
    </row>
    <row r="94" spans="1:8" outlineLevel="1">
      <c r="A94" s="653"/>
      <c r="B94" s="150"/>
      <c r="C94" s="648" t="s">
        <v>540</v>
      </c>
      <c r="D94" s="649"/>
      <c r="E94" s="135">
        <v>1853680</v>
      </c>
      <c r="F94" s="135">
        <v>1575628</v>
      </c>
      <c r="G94" s="135">
        <v>1482944</v>
      </c>
      <c r="H94" s="136">
        <v>1390260</v>
      </c>
    </row>
    <row r="95" spans="1:8" outlineLevel="1">
      <c r="A95" s="641" t="s">
        <v>584</v>
      </c>
      <c r="B95" s="642"/>
      <c r="C95" s="642"/>
      <c r="D95" s="19"/>
      <c r="E95" s="19"/>
      <c r="F95" s="19"/>
      <c r="G95" s="19"/>
      <c r="H95" s="20"/>
    </row>
    <row r="96" spans="1:8" outlineLevel="1">
      <c r="A96" s="654"/>
      <c r="B96" s="28">
        <v>428088</v>
      </c>
      <c r="C96" s="151" t="s">
        <v>585</v>
      </c>
      <c r="D96" s="23" t="s">
        <v>637</v>
      </c>
      <c r="E96" s="24">
        <v>28396.799999999999</v>
      </c>
      <c r="F96" s="25">
        <v>24137.279999999999</v>
      </c>
      <c r="G96" s="25">
        <v>22717.440000000002</v>
      </c>
      <c r="H96" s="26">
        <v>21297.599999999999</v>
      </c>
    </row>
    <row r="97" spans="1:8" outlineLevel="1">
      <c r="A97" s="655"/>
      <c r="B97" s="28">
        <v>428089</v>
      </c>
      <c r="C97" s="108" t="s">
        <v>586</v>
      </c>
      <c r="D97" s="37" t="s">
        <v>637</v>
      </c>
      <c r="E97" s="24">
        <v>29580</v>
      </c>
      <c r="F97" s="25">
        <v>25143</v>
      </c>
      <c r="G97" s="25">
        <v>23664</v>
      </c>
      <c r="H97" s="26">
        <v>22185</v>
      </c>
    </row>
    <row r="98" spans="1:8" outlineLevel="1">
      <c r="A98" s="655"/>
      <c r="B98" s="28">
        <v>428090</v>
      </c>
      <c r="C98" s="43" t="s">
        <v>558</v>
      </c>
      <c r="D98" s="37" t="s">
        <v>637</v>
      </c>
      <c r="E98" s="24">
        <v>30368.799999999999</v>
      </c>
      <c r="F98" s="25">
        <v>25813.48</v>
      </c>
      <c r="G98" s="25">
        <v>24295.040000000001</v>
      </c>
      <c r="H98" s="26">
        <v>22776.6</v>
      </c>
    </row>
    <row r="99" spans="1:8" outlineLevel="1">
      <c r="A99" s="655"/>
      <c r="B99" s="28">
        <v>428091</v>
      </c>
      <c r="C99" s="43" t="s">
        <v>536</v>
      </c>
      <c r="D99" s="23" t="s">
        <v>637</v>
      </c>
      <c r="E99" s="24">
        <v>35496</v>
      </c>
      <c r="F99" s="25">
        <v>30171.599999999999</v>
      </c>
      <c r="G99" s="25">
        <v>28396.800000000003</v>
      </c>
      <c r="H99" s="26">
        <v>26622</v>
      </c>
    </row>
    <row r="100" spans="1:8" outlineLevel="1">
      <c r="A100" s="655"/>
      <c r="B100" s="28">
        <v>428061</v>
      </c>
      <c r="C100" s="43" t="s">
        <v>587</v>
      </c>
      <c r="D100" s="37" t="s">
        <v>637</v>
      </c>
      <c r="E100" s="24">
        <v>54340.432000000001</v>
      </c>
      <c r="F100" s="25">
        <v>46189.367200000001</v>
      </c>
      <c r="G100" s="25">
        <v>43472.345600000001</v>
      </c>
      <c r="H100" s="26">
        <v>40755.324000000001</v>
      </c>
    </row>
    <row r="101" spans="1:8" outlineLevel="1">
      <c r="A101" s="655"/>
      <c r="B101" s="28">
        <v>428062</v>
      </c>
      <c r="C101" s="43" t="s">
        <v>588</v>
      </c>
      <c r="D101" s="37" t="s">
        <v>637</v>
      </c>
      <c r="E101" s="24">
        <v>61147.775999999991</v>
      </c>
      <c r="F101" s="25">
        <v>51975.609599999989</v>
      </c>
      <c r="G101" s="25">
        <v>48918.220799999996</v>
      </c>
      <c r="H101" s="26">
        <v>45860.831999999995</v>
      </c>
    </row>
    <row r="102" spans="1:8" outlineLevel="1">
      <c r="A102" s="655"/>
      <c r="B102" s="28">
        <v>428063</v>
      </c>
      <c r="C102" s="43" t="s">
        <v>543</v>
      </c>
      <c r="D102" s="37" t="s">
        <v>637</v>
      </c>
      <c r="E102" s="24">
        <v>59160</v>
      </c>
      <c r="F102" s="25">
        <v>50286</v>
      </c>
      <c r="G102" s="25">
        <v>47328</v>
      </c>
      <c r="H102" s="26">
        <v>44370</v>
      </c>
    </row>
    <row r="103" spans="1:8" outlineLevel="1">
      <c r="A103" s="655"/>
      <c r="B103" s="28">
        <v>428064</v>
      </c>
      <c r="C103" s="43" t="s">
        <v>551</v>
      </c>
      <c r="D103" s="37" t="s">
        <v>637</v>
      </c>
      <c r="E103" s="24">
        <v>84796</v>
      </c>
      <c r="F103" s="25">
        <v>72076.599999999991</v>
      </c>
      <c r="G103" s="25">
        <v>67836.800000000003</v>
      </c>
      <c r="H103" s="26">
        <v>63597</v>
      </c>
    </row>
    <row r="104" spans="1:8" outlineLevel="1">
      <c r="A104" s="655"/>
      <c r="B104" s="28">
        <v>428175</v>
      </c>
      <c r="C104" s="43" t="s">
        <v>561</v>
      </c>
      <c r="D104" s="37" t="s">
        <v>637</v>
      </c>
      <c r="E104" s="24">
        <v>57562.68</v>
      </c>
      <c r="F104" s="25">
        <v>48928.277999999998</v>
      </c>
      <c r="G104" s="25">
        <v>46050.144</v>
      </c>
      <c r="H104" s="26">
        <v>43172.01</v>
      </c>
    </row>
    <row r="105" spans="1:8" outlineLevel="1">
      <c r="A105" s="655"/>
      <c r="B105" s="28">
        <v>428176</v>
      </c>
      <c r="C105" s="43" t="s">
        <v>589</v>
      </c>
      <c r="D105" s="37" t="s">
        <v>637</v>
      </c>
      <c r="E105" s="24">
        <v>61703.88</v>
      </c>
      <c r="F105" s="25">
        <v>52448.297999999995</v>
      </c>
      <c r="G105" s="25">
        <v>49363.103999999999</v>
      </c>
      <c r="H105" s="26">
        <v>46277.909999999996</v>
      </c>
    </row>
    <row r="106" spans="1:8" outlineLevel="1">
      <c r="A106" s="655"/>
      <c r="B106" s="28">
        <v>428045</v>
      </c>
      <c r="C106" s="43" t="s">
        <v>590</v>
      </c>
      <c r="D106" s="23" t="s">
        <v>637</v>
      </c>
      <c r="E106" s="24">
        <v>38619.648000000001</v>
      </c>
      <c r="F106" s="25">
        <v>32826.700799999999</v>
      </c>
      <c r="G106" s="25">
        <v>30895.718400000002</v>
      </c>
      <c r="H106" s="26">
        <v>28964.736000000001</v>
      </c>
    </row>
    <row r="107" spans="1:8" outlineLevel="1">
      <c r="A107" s="655"/>
      <c r="B107" s="28">
        <v>428042</v>
      </c>
      <c r="C107" s="43" t="s">
        <v>591</v>
      </c>
      <c r="D107" s="37" t="s">
        <v>637</v>
      </c>
      <c r="E107" s="24">
        <v>46874.2428</v>
      </c>
      <c r="F107" s="25">
        <v>39843.106379999997</v>
      </c>
      <c r="G107" s="25">
        <v>37499.394240000001</v>
      </c>
      <c r="H107" s="26">
        <v>35155.682099999998</v>
      </c>
    </row>
    <row r="108" spans="1:8" outlineLevel="1">
      <c r="A108" s="655"/>
      <c r="B108" s="28">
        <v>428043</v>
      </c>
      <c r="C108" s="43" t="s">
        <v>592</v>
      </c>
      <c r="D108" s="23" t="s">
        <v>637</v>
      </c>
      <c r="E108" s="24">
        <v>55216</v>
      </c>
      <c r="F108" s="25">
        <v>46933.599999999999</v>
      </c>
      <c r="G108" s="25">
        <v>44172.800000000003</v>
      </c>
      <c r="H108" s="26">
        <v>41412</v>
      </c>
    </row>
    <row r="109" spans="1:8" outlineLevel="1">
      <c r="A109" s="655"/>
      <c r="B109" s="28">
        <v>428002</v>
      </c>
      <c r="C109" s="43" t="s">
        <v>593</v>
      </c>
      <c r="D109" s="37" t="s">
        <v>637</v>
      </c>
      <c r="E109" s="24">
        <v>67631.712</v>
      </c>
      <c r="F109" s="25">
        <v>57486.955199999997</v>
      </c>
      <c r="G109" s="25">
        <v>54105.369600000005</v>
      </c>
      <c r="H109" s="26">
        <v>50723.784</v>
      </c>
    </row>
    <row r="110" spans="1:8" outlineLevel="1">
      <c r="A110" s="655"/>
      <c r="B110" s="28">
        <v>428044</v>
      </c>
      <c r="C110" s="43" t="s">
        <v>594</v>
      </c>
      <c r="D110" s="23" t="s">
        <v>637</v>
      </c>
      <c r="E110" s="24">
        <v>68988.447999999989</v>
      </c>
      <c r="F110" s="25">
        <v>58640.180799999987</v>
      </c>
      <c r="G110" s="25">
        <v>55190.758399999992</v>
      </c>
      <c r="H110" s="26">
        <v>51741.335999999996</v>
      </c>
    </row>
    <row r="111" spans="1:8" outlineLevel="1">
      <c r="A111" s="655"/>
      <c r="B111" s="28">
        <v>428049</v>
      </c>
      <c r="C111" s="43" t="s">
        <v>595</v>
      </c>
      <c r="D111" s="37" t="s">
        <v>637</v>
      </c>
      <c r="E111" s="24">
        <v>54230</v>
      </c>
      <c r="F111" s="25">
        <v>46095.5</v>
      </c>
      <c r="G111" s="25">
        <v>43384</v>
      </c>
      <c r="H111" s="26">
        <v>40672.5</v>
      </c>
    </row>
    <row r="112" spans="1:8" outlineLevel="1">
      <c r="A112" s="655"/>
      <c r="B112" s="28">
        <v>428050</v>
      </c>
      <c r="C112" s="43" t="s">
        <v>596</v>
      </c>
      <c r="D112" s="37" t="s">
        <v>637</v>
      </c>
      <c r="E112" s="24">
        <v>68988.447999999989</v>
      </c>
      <c r="F112" s="25">
        <v>58640.180799999987</v>
      </c>
      <c r="G112" s="25">
        <v>55190.758399999992</v>
      </c>
      <c r="H112" s="26">
        <v>51741.335999999996</v>
      </c>
    </row>
    <row r="113" spans="1:8" outlineLevel="1">
      <c r="A113" s="655"/>
      <c r="B113" s="28">
        <v>428051</v>
      </c>
      <c r="C113" s="43" t="s">
        <v>597</v>
      </c>
      <c r="D113" s="23" t="s">
        <v>637</v>
      </c>
      <c r="E113" s="24">
        <v>81167.520000000004</v>
      </c>
      <c r="F113" s="25">
        <v>68992.392000000007</v>
      </c>
      <c r="G113" s="25">
        <v>64934.016000000003</v>
      </c>
      <c r="H113" s="26">
        <v>60875.64</v>
      </c>
    </row>
    <row r="114" spans="1:8" outlineLevel="1">
      <c r="A114" s="655"/>
      <c r="B114" s="28">
        <v>428048</v>
      </c>
      <c r="C114" s="43" t="s">
        <v>566</v>
      </c>
      <c r="D114" s="37" t="s">
        <v>637</v>
      </c>
      <c r="E114" s="24">
        <v>78880</v>
      </c>
      <c r="F114" s="25">
        <v>67048</v>
      </c>
      <c r="G114" s="25">
        <v>63104</v>
      </c>
      <c r="H114" s="26">
        <v>59160</v>
      </c>
    </row>
    <row r="115" spans="1:8" outlineLevel="1">
      <c r="A115" s="655"/>
      <c r="B115" s="28">
        <v>428616</v>
      </c>
      <c r="C115" s="43" t="s">
        <v>568</v>
      </c>
      <c r="D115" s="23" t="s">
        <v>637</v>
      </c>
      <c r="E115" s="24">
        <v>16978.919999999998</v>
      </c>
      <c r="F115" s="25">
        <v>14432.081999999999</v>
      </c>
      <c r="G115" s="25">
        <v>13583.135999999999</v>
      </c>
      <c r="H115" s="26">
        <v>12734.189999999999</v>
      </c>
    </row>
    <row r="116" spans="1:8" outlineLevel="1">
      <c r="A116" s="655"/>
      <c r="B116" s="28">
        <v>490117</v>
      </c>
      <c r="C116" s="43" t="s">
        <v>570</v>
      </c>
      <c r="D116" s="23" t="s">
        <v>637</v>
      </c>
      <c r="E116" s="24">
        <v>3951.8879999999999</v>
      </c>
      <c r="F116" s="25">
        <v>3359.1048000000001</v>
      </c>
      <c r="G116" s="25">
        <v>3161.5104000000001</v>
      </c>
      <c r="H116" s="26">
        <v>2963.9160000000002</v>
      </c>
    </row>
    <row r="117" spans="1:8" outlineLevel="1">
      <c r="A117" s="655"/>
      <c r="B117" s="28">
        <v>428137</v>
      </c>
      <c r="C117" s="43" t="s">
        <v>598</v>
      </c>
      <c r="D117" s="23" t="s">
        <v>637</v>
      </c>
      <c r="E117" s="24">
        <v>70992</v>
      </c>
      <c r="F117" s="25">
        <v>60343.199999999997</v>
      </c>
      <c r="G117" s="25">
        <v>56793.600000000006</v>
      </c>
      <c r="H117" s="26">
        <v>53244</v>
      </c>
    </row>
    <row r="118" spans="1:8" outlineLevel="1">
      <c r="A118" s="655"/>
      <c r="B118" s="28">
        <v>428342</v>
      </c>
      <c r="C118" s="43" t="s">
        <v>537</v>
      </c>
      <c r="D118" s="37" t="s">
        <v>637</v>
      </c>
      <c r="E118" s="24">
        <v>15776</v>
      </c>
      <c r="F118" s="25">
        <v>13409.6</v>
      </c>
      <c r="G118" s="25">
        <v>12620.800000000001</v>
      </c>
      <c r="H118" s="26">
        <v>11832</v>
      </c>
    </row>
    <row r="119" spans="1:8" outlineLevel="1">
      <c r="A119" s="655"/>
      <c r="B119" s="28">
        <v>428344</v>
      </c>
      <c r="C119" s="43" t="s">
        <v>599</v>
      </c>
      <c r="D119" s="37" t="s">
        <v>637</v>
      </c>
      <c r="E119" s="24">
        <v>19159.952000000001</v>
      </c>
      <c r="F119" s="25">
        <v>16285.959200000001</v>
      </c>
      <c r="G119" s="25">
        <v>15327.961600000002</v>
      </c>
      <c r="H119" s="26">
        <v>14369.964</v>
      </c>
    </row>
    <row r="120" spans="1:8" outlineLevel="1">
      <c r="A120" s="655"/>
      <c r="B120" s="28">
        <v>428154</v>
      </c>
      <c r="C120" s="43" t="s">
        <v>544</v>
      </c>
      <c r="D120" s="37" t="s">
        <v>637</v>
      </c>
      <c r="E120" s="24">
        <v>35101.599999999999</v>
      </c>
      <c r="F120" s="25">
        <v>29836.359999999997</v>
      </c>
      <c r="G120" s="25">
        <v>28081.279999999999</v>
      </c>
      <c r="H120" s="26">
        <v>26326.199999999997</v>
      </c>
    </row>
    <row r="121" spans="1:8" outlineLevel="1">
      <c r="A121" s="655"/>
      <c r="B121" s="28">
        <v>428163</v>
      </c>
      <c r="C121" s="43" t="s">
        <v>562</v>
      </c>
      <c r="D121" s="23" t="s">
        <v>637</v>
      </c>
      <c r="E121" s="24">
        <v>145770.24000000002</v>
      </c>
      <c r="F121" s="25">
        <v>123904.70400000001</v>
      </c>
      <c r="G121" s="25">
        <v>116616.19200000002</v>
      </c>
      <c r="H121" s="26">
        <v>109327.68000000002</v>
      </c>
    </row>
    <row r="122" spans="1:8" outlineLevel="1">
      <c r="A122" s="655"/>
      <c r="B122" s="28">
        <v>428436</v>
      </c>
      <c r="C122" s="43" t="s">
        <v>600</v>
      </c>
      <c r="D122" s="37" t="s">
        <v>637</v>
      </c>
      <c r="E122" s="24">
        <v>78371.224000000002</v>
      </c>
      <c r="F122" s="25">
        <v>66615.540399999998</v>
      </c>
      <c r="G122" s="25">
        <v>62696.979200000002</v>
      </c>
      <c r="H122" s="26">
        <v>58778.418000000005</v>
      </c>
    </row>
    <row r="123" spans="1:8" outlineLevel="1">
      <c r="A123" s="655"/>
      <c r="B123" s="28">
        <v>428445</v>
      </c>
      <c r="C123" s="43" t="s">
        <v>601</v>
      </c>
      <c r="D123" s="37" t="s">
        <v>637</v>
      </c>
      <c r="E123" s="24">
        <v>39885.671999999999</v>
      </c>
      <c r="F123" s="25">
        <v>33902.821199999998</v>
      </c>
      <c r="G123" s="25">
        <v>31908.5376</v>
      </c>
      <c r="H123" s="26">
        <v>29914.254000000001</v>
      </c>
    </row>
    <row r="124" spans="1:8" outlineLevel="1">
      <c r="A124" s="655"/>
      <c r="B124" s="28">
        <v>428437</v>
      </c>
      <c r="C124" s="43" t="s">
        <v>569</v>
      </c>
      <c r="D124" s="23" t="s">
        <v>637</v>
      </c>
      <c r="E124" s="24">
        <v>159022.08000000002</v>
      </c>
      <c r="F124" s="25">
        <v>135168.76800000001</v>
      </c>
      <c r="G124" s="25">
        <v>127217.66400000002</v>
      </c>
      <c r="H124" s="26">
        <v>119266.56000000001</v>
      </c>
    </row>
    <row r="125" spans="1:8" outlineLevel="1">
      <c r="A125" s="655"/>
      <c r="B125" s="28">
        <v>721008</v>
      </c>
      <c r="C125" s="43" t="s">
        <v>602</v>
      </c>
      <c r="D125" s="37" t="s">
        <v>637</v>
      </c>
      <c r="E125" s="24">
        <v>9110.6400000000012</v>
      </c>
      <c r="F125" s="25">
        <v>7744.0440000000008</v>
      </c>
      <c r="G125" s="25">
        <v>7288.5120000000015</v>
      </c>
      <c r="H125" s="26">
        <v>6832.9800000000014</v>
      </c>
    </row>
    <row r="126" spans="1:8" outlineLevel="1">
      <c r="A126" s="655"/>
      <c r="B126" s="28">
        <v>721005</v>
      </c>
      <c r="C126" s="43" t="s">
        <v>603</v>
      </c>
      <c r="D126" s="37" t="s">
        <v>637</v>
      </c>
      <c r="E126" s="24">
        <v>9110.6400000000012</v>
      </c>
      <c r="F126" s="25">
        <v>7744.0440000000008</v>
      </c>
      <c r="G126" s="25">
        <v>7288.5120000000015</v>
      </c>
      <c r="H126" s="26">
        <v>6832.9800000000014</v>
      </c>
    </row>
    <row r="127" spans="1:8" outlineLevel="1">
      <c r="A127" s="655"/>
      <c r="B127" s="28">
        <v>721006</v>
      </c>
      <c r="C127" s="43" t="s">
        <v>604</v>
      </c>
      <c r="D127" s="37" t="s">
        <v>637</v>
      </c>
      <c r="E127" s="24">
        <v>12837.72</v>
      </c>
      <c r="F127" s="25">
        <v>10912.062</v>
      </c>
      <c r="G127" s="25">
        <v>10270.175999999999</v>
      </c>
      <c r="H127" s="26">
        <v>9628.2899999999991</v>
      </c>
    </row>
    <row r="128" spans="1:8" ht="22.5" outlineLevel="1">
      <c r="A128" s="655"/>
      <c r="B128" s="28">
        <v>721007</v>
      </c>
      <c r="C128" s="43" t="s">
        <v>605</v>
      </c>
      <c r="D128" s="37" t="s">
        <v>637</v>
      </c>
      <c r="E128" s="24">
        <v>14908.319999999998</v>
      </c>
      <c r="F128" s="25">
        <v>12672.071999999998</v>
      </c>
      <c r="G128" s="25">
        <v>11926.655999999999</v>
      </c>
      <c r="H128" s="26">
        <v>11181.239999999998</v>
      </c>
    </row>
    <row r="129" spans="1:8" outlineLevel="1">
      <c r="A129" s="655"/>
      <c r="B129" s="28">
        <v>721018</v>
      </c>
      <c r="C129" s="43" t="s">
        <v>538</v>
      </c>
      <c r="D129" s="37" t="s">
        <v>637</v>
      </c>
      <c r="E129" s="24">
        <v>16170.4</v>
      </c>
      <c r="F129" s="25">
        <v>13744.84</v>
      </c>
      <c r="G129" s="25">
        <v>12936.32</v>
      </c>
      <c r="H129" s="26">
        <v>12127.8</v>
      </c>
    </row>
    <row r="130" spans="1:8" outlineLevel="1">
      <c r="A130" s="655"/>
      <c r="B130" s="28" t="s">
        <v>528</v>
      </c>
      <c r="C130" s="43" t="s">
        <v>606</v>
      </c>
      <c r="D130" s="37" t="s">
        <v>637</v>
      </c>
      <c r="E130" s="24">
        <v>11832</v>
      </c>
      <c r="F130" s="25">
        <v>10057.199999999999</v>
      </c>
      <c r="G130" s="25">
        <v>9465.6</v>
      </c>
      <c r="H130" s="26">
        <v>8874</v>
      </c>
    </row>
    <row r="131" spans="1:8" ht="22.5" outlineLevel="1">
      <c r="A131" s="655"/>
      <c r="B131" s="28" t="s">
        <v>529</v>
      </c>
      <c r="C131" s="43" t="s">
        <v>607</v>
      </c>
      <c r="D131" s="37" t="s">
        <v>637</v>
      </c>
      <c r="E131" s="24">
        <v>8183.8</v>
      </c>
      <c r="F131" s="25">
        <v>6956.23</v>
      </c>
      <c r="G131" s="25">
        <v>6547.0400000000009</v>
      </c>
      <c r="H131" s="26">
        <v>6137.85</v>
      </c>
    </row>
    <row r="132" spans="1:8" outlineLevel="1">
      <c r="A132" s="655"/>
      <c r="B132" s="28" t="s">
        <v>530</v>
      </c>
      <c r="C132" s="43" t="s">
        <v>608</v>
      </c>
      <c r="D132" s="37" t="s">
        <v>637</v>
      </c>
      <c r="E132" s="24">
        <v>12620.8</v>
      </c>
      <c r="F132" s="25">
        <v>10727.679999999998</v>
      </c>
      <c r="G132" s="25">
        <v>10096.64</v>
      </c>
      <c r="H132" s="26">
        <v>9465.5999999999985</v>
      </c>
    </row>
    <row r="133" spans="1:8" ht="22.5" outlineLevel="1">
      <c r="A133" s="655"/>
      <c r="B133" s="28" t="s">
        <v>531</v>
      </c>
      <c r="C133" s="108" t="s">
        <v>609</v>
      </c>
      <c r="D133" s="37" t="s">
        <v>637</v>
      </c>
      <c r="E133" s="24">
        <v>15776</v>
      </c>
      <c r="F133" s="25">
        <v>13409.6</v>
      </c>
      <c r="G133" s="25">
        <v>12620.800000000001</v>
      </c>
      <c r="H133" s="26">
        <v>11832</v>
      </c>
    </row>
    <row r="134" spans="1:8" ht="22.5" outlineLevel="1">
      <c r="A134" s="655"/>
      <c r="B134" s="28">
        <v>6100126</v>
      </c>
      <c r="C134" s="43" t="s">
        <v>610</v>
      </c>
      <c r="D134" s="37" t="s">
        <v>637</v>
      </c>
      <c r="E134" s="24">
        <v>12857.44</v>
      </c>
      <c r="F134" s="25">
        <v>10928.824000000001</v>
      </c>
      <c r="G134" s="25">
        <v>10285.952000000001</v>
      </c>
      <c r="H134" s="26">
        <v>9643.08</v>
      </c>
    </row>
    <row r="135" spans="1:8" outlineLevel="1">
      <c r="A135" s="655"/>
      <c r="B135" s="28" t="s">
        <v>516</v>
      </c>
      <c r="C135" s="43" t="s">
        <v>545</v>
      </c>
      <c r="D135" s="37" t="s">
        <v>637</v>
      </c>
      <c r="E135" s="24">
        <v>15776</v>
      </c>
      <c r="F135" s="25">
        <v>13409.6</v>
      </c>
      <c r="G135" s="25">
        <v>12620.800000000001</v>
      </c>
      <c r="H135" s="26">
        <v>11832</v>
      </c>
    </row>
    <row r="136" spans="1:8" outlineLevel="1">
      <c r="A136" s="655"/>
      <c r="B136" s="28">
        <v>6100024</v>
      </c>
      <c r="C136" s="43" t="s">
        <v>611</v>
      </c>
      <c r="D136" s="37" t="s">
        <v>637</v>
      </c>
      <c r="E136" s="24">
        <v>22212.608</v>
      </c>
      <c r="F136" s="25">
        <v>18880.716799999998</v>
      </c>
      <c r="G136" s="25">
        <v>17770.0864</v>
      </c>
      <c r="H136" s="26">
        <v>16659.455999999998</v>
      </c>
    </row>
    <row r="137" spans="1:8" outlineLevel="1">
      <c r="A137" s="655"/>
      <c r="B137" s="28">
        <v>63000169</v>
      </c>
      <c r="C137" s="43" t="s">
        <v>612</v>
      </c>
      <c r="D137" s="37" t="s">
        <v>637</v>
      </c>
      <c r="E137" s="24">
        <v>57188</v>
      </c>
      <c r="F137" s="25">
        <v>48609.799999999996</v>
      </c>
      <c r="G137" s="25">
        <v>45750.400000000001</v>
      </c>
      <c r="H137" s="26">
        <v>42891</v>
      </c>
    </row>
    <row r="138" spans="1:8" ht="22.5" outlineLevel="1">
      <c r="A138" s="655"/>
      <c r="B138" s="22">
        <v>428806</v>
      </c>
      <c r="C138" s="108" t="s">
        <v>546</v>
      </c>
      <c r="D138" s="23" t="s">
        <v>637</v>
      </c>
      <c r="E138" s="24">
        <v>65076</v>
      </c>
      <c r="F138" s="25">
        <v>55314.6</v>
      </c>
      <c r="G138" s="25">
        <v>52060.800000000003</v>
      </c>
      <c r="H138" s="26">
        <v>48807</v>
      </c>
    </row>
    <row r="139" spans="1:8" outlineLevel="1">
      <c r="A139" s="655"/>
      <c r="B139" s="28">
        <v>737621</v>
      </c>
      <c r="C139" s="43" t="s">
        <v>613</v>
      </c>
      <c r="D139" s="23" t="s">
        <v>637</v>
      </c>
      <c r="E139" s="24">
        <v>3727.0799999999995</v>
      </c>
      <c r="F139" s="25">
        <v>3168.0179999999996</v>
      </c>
      <c r="G139" s="25">
        <v>2981.6639999999998</v>
      </c>
      <c r="H139" s="26">
        <v>2795.3099999999995</v>
      </c>
    </row>
    <row r="140" spans="1:8" outlineLevel="1">
      <c r="A140" s="655"/>
      <c r="B140" s="28">
        <v>728488</v>
      </c>
      <c r="C140" s="43" t="s">
        <v>614</v>
      </c>
      <c r="D140" s="23" t="s">
        <v>637</v>
      </c>
      <c r="E140" s="24">
        <v>6704.8</v>
      </c>
      <c r="F140" s="25">
        <v>5699.08</v>
      </c>
      <c r="G140" s="25">
        <v>5363.84</v>
      </c>
      <c r="H140" s="26">
        <v>5028.6000000000004</v>
      </c>
    </row>
    <row r="141" spans="1:8" outlineLevel="1">
      <c r="A141" s="655"/>
      <c r="B141" s="28">
        <v>428805</v>
      </c>
      <c r="C141" s="43" t="s">
        <v>615</v>
      </c>
      <c r="D141" s="23" t="s">
        <v>637</v>
      </c>
      <c r="E141" s="24">
        <v>30341.192000000003</v>
      </c>
      <c r="F141" s="25">
        <v>25790.013200000001</v>
      </c>
      <c r="G141" s="25">
        <v>24272.953600000004</v>
      </c>
      <c r="H141" s="26">
        <v>22755.894</v>
      </c>
    </row>
    <row r="142" spans="1:8" outlineLevel="1">
      <c r="A142" s="655"/>
      <c r="B142" s="28">
        <v>428441</v>
      </c>
      <c r="C142" s="43" t="s">
        <v>616</v>
      </c>
      <c r="D142" s="23" t="s">
        <v>637</v>
      </c>
      <c r="E142" s="24">
        <v>47079.527999999998</v>
      </c>
      <c r="F142" s="25">
        <v>40017.5988</v>
      </c>
      <c r="G142" s="25">
        <v>37663.6224</v>
      </c>
      <c r="H142" s="26">
        <v>35309.646000000001</v>
      </c>
    </row>
    <row r="143" spans="1:8" outlineLevel="1">
      <c r="A143" s="655"/>
      <c r="B143" s="28">
        <v>428446</v>
      </c>
      <c r="C143" s="43" t="s">
        <v>617</v>
      </c>
      <c r="D143" s="23" t="s">
        <v>637</v>
      </c>
      <c r="E143" s="24">
        <v>68231.199999999997</v>
      </c>
      <c r="F143" s="25">
        <v>57996.52</v>
      </c>
      <c r="G143" s="25">
        <v>54584.959999999999</v>
      </c>
      <c r="H143" s="26">
        <v>51173.399999999994</v>
      </c>
    </row>
    <row r="144" spans="1:8" outlineLevel="1">
      <c r="A144" s="655"/>
      <c r="B144" s="28">
        <v>490073</v>
      </c>
      <c r="C144" s="43" t="s">
        <v>539</v>
      </c>
      <c r="D144" s="23" t="s">
        <v>637</v>
      </c>
      <c r="E144" s="24">
        <v>9860</v>
      </c>
      <c r="F144" s="25">
        <v>8381</v>
      </c>
      <c r="G144" s="25">
        <v>7888</v>
      </c>
      <c r="H144" s="26">
        <v>7395</v>
      </c>
    </row>
    <row r="145" spans="1:8" outlineLevel="1">
      <c r="A145" s="655"/>
      <c r="B145" s="28">
        <v>490095</v>
      </c>
      <c r="C145" s="43" t="s">
        <v>618</v>
      </c>
      <c r="D145" s="23" t="s">
        <v>637</v>
      </c>
      <c r="E145" s="24">
        <v>11043.199999999999</v>
      </c>
      <c r="F145" s="25">
        <v>9386.7199999999993</v>
      </c>
      <c r="G145" s="25">
        <v>8834.56</v>
      </c>
      <c r="H145" s="26">
        <v>8282.4</v>
      </c>
    </row>
    <row r="146" spans="1:8" outlineLevel="1">
      <c r="A146" s="655"/>
      <c r="B146" s="28">
        <v>490058</v>
      </c>
      <c r="C146" s="43" t="s">
        <v>555</v>
      </c>
      <c r="D146" s="23" t="s">
        <v>637</v>
      </c>
      <c r="E146" s="24">
        <v>31832.023999999998</v>
      </c>
      <c r="F146" s="25">
        <v>27057.220399999998</v>
      </c>
      <c r="G146" s="25">
        <v>25465.619200000001</v>
      </c>
      <c r="H146" s="26">
        <v>23874.017999999996</v>
      </c>
    </row>
    <row r="147" spans="1:8" outlineLevel="1">
      <c r="A147" s="655"/>
      <c r="B147" s="28">
        <v>490059</v>
      </c>
      <c r="C147" s="43" t="s">
        <v>619</v>
      </c>
      <c r="D147" s="23" t="s">
        <v>637</v>
      </c>
      <c r="E147" s="24">
        <v>34312.799999999996</v>
      </c>
      <c r="F147" s="25">
        <v>29165.879999999994</v>
      </c>
      <c r="G147" s="25">
        <v>27450.239999999998</v>
      </c>
      <c r="H147" s="26">
        <v>25734.6</v>
      </c>
    </row>
    <row r="148" spans="1:8" outlineLevel="1">
      <c r="A148" s="655"/>
      <c r="B148" s="28">
        <v>490139</v>
      </c>
      <c r="C148" s="43" t="s">
        <v>571</v>
      </c>
      <c r="D148" s="23" t="s">
        <v>637</v>
      </c>
      <c r="E148" s="24">
        <v>31946.399999999998</v>
      </c>
      <c r="F148" s="25">
        <v>27154.44</v>
      </c>
      <c r="G148" s="25">
        <v>25557.119999999999</v>
      </c>
      <c r="H148" s="26">
        <v>23959.8</v>
      </c>
    </row>
    <row r="149" spans="1:8" outlineLevel="1">
      <c r="A149" s="655"/>
      <c r="B149" s="28">
        <v>416016</v>
      </c>
      <c r="C149" s="43" t="s">
        <v>565</v>
      </c>
      <c r="D149" s="23" t="s">
        <v>637</v>
      </c>
      <c r="E149" s="24">
        <v>163676</v>
      </c>
      <c r="F149" s="25">
        <v>139124.6</v>
      </c>
      <c r="G149" s="25">
        <v>130940.8</v>
      </c>
      <c r="H149" s="26">
        <v>122757</v>
      </c>
    </row>
    <row r="150" spans="1:8" outlineLevel="1">
      <c r="A150" s="655"/>
      <c r="B150" s="28">
        <v>416017</v>
      </c>
      <c r="C150" s="43" t="s">
        <v>620</v>
      </c>
      <c r="D150" s="23" t="s">
        <v>637</v>
      </c>
      <c r="E150" s="24">
        <v>163676</v>
      </c>
      <c r="F150" s="25">
        <v>139124.6</v>
      </c>
      <c r="G150" s="25">
        <v>130940.8</v>
      </c>
      <c r="H150" s="26">
        <v>122757</v>
      </c>
    </row>
    <row r="151" spans="1:8" outlineLevel="1">
      <c r="A151" s="655"/>
      <c r="B151" s="28">
        <v>416018</v>
      </c>
      <c r="C151" s="43" t="s">
        <v>621</v>
      </c>
      <c r="D151" s="23" t="s">
        <v>637</v>
      </c>
      <c r="E151" s="24">
        <v>163676</v>
      </c>
      <c r="F151" s="25">
        <v>139124.6</v>
      </c>
      <c r="G151" s="25">
        <v>130940.8</v>
      </c>
      <c r="H151" s="26">
        <v>122757</v>
      </c>
    </row>
    <row r="152" spans="1:8" outlineLevel="1">
      <c r="A152" s="655"/>
      <c r="B152" s="28">
        <v>416019</v>
      </c>
      <c r="C152" s="43" t="s">
        <v>622</v>
      </c>
      <c r="D152" s="23" t="s">
        <v>637</v>
      </c>
      <c r="E152" s="24">
        <v>163676</v>
      </c>
      <c r="F152" s="25">
        <v>139124.6</v>
      </c>
      <c r="G152" s="25">
        <v>130940.8</v>
      </c>
      <c r="H152" s="26">
        <v>122757</v>
      </c>
    </row>
    <row r="153" spans="1:8" outlineLevel="1">
      <c r="A153" s="655"/>
      <c r="B153" s="28">
        <v>416020</v>
      </c>
      <c r="C153" s="43" t="s">
        <v>623</v>
      </c>
      <c r="D153" s="23" t="s">
        <v>637</v>
      </c>
      <c r="E153" s="24">
        <v>678368</v>
      </c>
      <c r="F153" s="25">
        <v>576612.79999999993</v>
      </c>
      <c r="G153" s="25">
        <v>542694.40000000002</v>
      </c>
      <c r="H153" s="26">
        <v>508776</v>
      </c>
    </row>
    <row r="154" spans="1:8" outlineLevel="1">
      <c r="A154" s="655"/>
      <c r="B154" s="28">
        <v>410022</v>
      </c>
      <c r="C154" s="43" t="s">
        <v>624</v>
      </c>
      <c r="D154" s="23" t="s">
        <v>637</v>
      </c>
      <c r="E154" s="24">
        <v>47328</v>
      </c>
      <c r="F154" s="25">
        <v>40228.799999999996</v>
      </c>
      <c r="G154" s="25">
        <v>37862.400000000001</v>
      </c>
      <c r="H154" s="26">
        <v>35496</v>
      </c>
    </row>
    <row r="155" spans="1:8" outlineLevel="1">
      <c r="A155" s="655"/>
      <c r="B155" s="28">
        <v>390993</v>
      </c>
      <c r="C155" s="43" t="s">
        <v>625</v>
      </c>
      <c r="D155" s="23" t="s">
        <v>637</v>
      </c>
      <c r="E155" s="24">
        <v>33957.839999999997</v>
      </c>
      <c r="F155" s="25">
        <v>28864.163999999997</v>
      </c>
      <c r="G155" s="25">
        <v>27166.271999999997</v>
      </c>
      <c r="H155" s="26">
        <v>25468.379999999997</v>
      </c>
    </row>
    <row r="156" spans="1:8" outlineLevel="1">
      <c r="A156" s="655"/>
      <c r="B156" s="28">
        <v>390992</v>
      </c>
      <c r="C156" s="43" t="s">
        <v>626</v>
      </c>
      <c r="D156" s="23" t="s">
        <v>637</v>
      </c>
      <c r="E156" s="24">
        <v>7454.1599999999989</v>
      </c>
      <c r="F156" s="25">
        <v>6336.0359999999991</v>
      </c>
      <c r="G156" s="25">
        <v>5963.3279999999995</v>
      </c>
      <c r="H156" s="26">
        <v>5590.619999999999</v>
      </c>
    </row>
    <row r="157" spans="1:8" outlineLevel="1">
      <c r="A157" s="655"/>
      <c r="B157" s="28">
        <v>390081</v>
      </c>
      <c r="C157" s="43" t="s">
        <v>627</v>
      </c>
      <c r="D157" s="23" t="s">
        <v>637</v>
      </c>
      <c r="E157" s="24">
        <v>32064.719999999998</v>
      </c>
      <c r="F157" s="25">
        <v>27255.011999999999</v>
      </c>
      <c r="G157" s="25">
        <v>25651.775999999998</v>
      </c>
      <c r="H157" s="26">
        <v>24048.539999999997</v>
      </c>
    </row>
    <row r="158" spans="1:8" outlineLevel="1">
      <c r="A158" s="655"/>
      <c r="B158" s="28">
        <v>390923</v>
      </c>
      <c r="C158" s="43" t="s">
        <v>628</v>
      </c>
      <c r="D158" s="23" t="s">
        <v>637</v>
      </c>
      <c r="E158" s="24">
        <v>35614.32</v>
      </c>
      <c r="F158" s="25">
        <v>30272.171999999999</v>
      </c>
      <c r="G158" s="25">
        <v>28491.456000000002</v>
      </c>
      <c r="H158" s="26">
        <v>26710.739999999998</v>
      </c>
    </row>
    <row r="159" spans="1:8" outlineLevel="1">
      <c r="A159" s="655"/>
      <c r="B159" s="28">
        <v>390080</v>
      </c>
      <c r="C159" s="43" t="s">
        <v>629</v>
      </c>
      <c r="D159" s="23" t="s">
        <v>637</v>
      </c>
      <c r="E159" s="24">
        <v>10167.632</v>
      </c>
      <c r="F159" s="25">
        <v>8642.4871999999996</v>
      </c>
      <c r="G159" s="25">
        <v>8134.1055999999999</v>
      </c>
      <c r="H159" s="26">
        <v>7625.7240000000002</v>
      </c>
    </row>
    <row r="160" spans="1:8" ht="22.5" outlineLevel="1">
      <c r="A160" s="655"/>
      <c r="B160" s="28">
        <v>401069</v>
      </c>
      <c r="C160" s="43" t="s">
        <v>630</v>
      </c>
      <c r="D160" s="23" t="s">
        <v>637</v>
      </c>
      <c r="E160" s="24">
        <v>50558.135999999999</v>
      </c>
      <c r="F160" s="25">
        <v>42974.4156</v>
      </c>
      <c r="G160" s="25">
        <v>40446.508800000003</v>
      </c>
      <c r="H160" s="26">
        <v>37918.601999999999</v>
      </c>
    </row>
    <row r="161" spans="1:8" ht="22.5" outlineLevel="1">
      <c r="A161" s="655"/>
      <c r="B161" s="28">
        <v>401066</v>
      </c>
      <c r="C161" s="43" t="s">
        <v>631</v>
      </c>
      <c r="D161" s="23" t="s">
        <v>637</v>
      </c>
      <c r="E161" s="24">
        <v>51765</v>
      </c>
      <c r="F161" s="25">
        <v>44000.25</v>
      </c>
      <c r="G161" s="25">
        <v>41412</v>
      </c>
      <c r="H161" s="26">
        <v>38823.75</v>
      </c>
    </row>
    <row r="162" spans="1:8" outlineLevel="1">
      <c r="A162" s="655"/>
      <c r="B162" s="28">
        <v>713002</v>
      </c>
      <c r="C162" s="43" t="s">
        <v>632</v>
      </c>
      <c r="D162" s="23" t="s">
        <v>637</v>
      </c>
      <c r="E162" s="24">
        <v>414.12</v>
      </c>
      <c r="F162" s="25">
        <v>352.00200000000001</v>
      </c>
      <c r="G162" s="25">
        <v>331.29600000000005</v>
      </c>
      <c r="H162" s="26">
        <v>310.59000000000003</v>
      </c>
    </row>
    <row r="163" spans="1:8" outlineLevel="1">
      <c r="A163" s="655"/>
      <c r="B163" s="28">
        <v>424641</v>
      </c>
      <c r="C163" s="43" t="s">
        <v>633</v>
      </c>
      <c r="D163" s="23" t="s">
        <v>637</v>
      </c>
      <c r="E163" s="24">
        <v>9268.4</v>
      </c>
      <c r="F163" s="25">
        <v>7878.1399999999994</v>
      </c>
      <c r="G163" s="25">
        <v>7414.72</v>
      </c>
      <c r="H163" s="26">
        <v>6951.2999999999993</v>
      </c>
    </row>
    <row r="164" spans="1:8" ht="22.5" outlineLevel="1">
      <c r="A164" s="655"/>
      <c r="B164" s="28">
        <v>785529</v>
      </c>
      <c r="C164" s="43" t="s">
        <v>634</v>
      </c>
      <c r="D164" s="23" t="s">
        <v>637</v>
      </c>
      <c r="E164" s="24">
        <v>69572.160000000003</v>
      </c>
      <c r="F164" s="25">
        <v>59136.336000000003</v>
      </c>
      <c r="G164" s="25">
        <v>55657.728000000003</v>
      </c>
      <c r="H164" s="26">
        <v>52179.12</v>
      </c>
    </row>
    <row r="165" spans="1:8" ht="22.5" outlineLevel="1">
      <c r="A165" s="655"/>
      <c r="B165" s="28">
        <v>785527</v>
      </c>
      <c r="C165" s="43" t="s">
        <v>635</v>
      </c>
      <c r="D165" s="23" t="s">
        <v>637</v>
      </c>
      <c r="E165" s="24">
        <v>108499.44000000002</v>
      </c>
      <c r="F165" s="25">
        <v>92224.524000000005</v>
      </c>
      <c r="G165" s="25">
        <v>86799.552000000025</v>
      </c>
      <c r="H165" s="26">
        <v>81374.580000000016</v>
      </c>
    </row>
    <row r="166" spans="1:8" ht="15.75" outlineLevel="1" thickBot="1">
      <c r="A166" s="656"/>
      <c r="B166" s="44" t="s">
        <v>532</v>
      </c>
      <c r="C166" s="152" t="s">
        <v>636</v>
      </c>
      <c r="D166" s="45" t="s">
        <v>637</v>
      </c>
      <c r="E166" s="46">
        <v>11595.36</v>
      </c>
      <c r="F166" s="47">
        <v>9856.0560000000005</v>
      </c>
      <c r="G166" s="47">
        <v>9276.2880000000005</v>
      </c>
      <c r="H166" s="48">
        <v>8696.52</v>
      </c>
    </row>
    <row r="167" spans="1:8" s="5" customFormat="1" ht="20.100000000000001" customHeight="1">
      <c r="A167" s="571" t="s">
        <v>638</v>
      </c>
      <c r="B167" s="572"/>
      <c r="C167" s="572"/>
      <c r="D167" s="49"/>
      <c r="E167" s="49"/>
      <c r="F167" s="49"/>
      <c r="G167" s="49"/>
      <c r="H167" s="50"/>
    </row>
    <row r="168" spans="1:8" outlineLevel="1">
      <c r="A168" s="643" t="s">
        <v>639</v>
      </c>
      <c r="B168" s="644"/>
      <c r="C168" s="644"/>
      <c r="D168" s="51"/>
      <c r="E168" s="51"/>
      <c r="F168" s="51"/>
      <c r="G168" s="51"/>
      <c r="H168" s="52"/>
    </row>
    <row r="169" spans="1:8" outlineLevel="1">
      <c r="A169" s="607"/>
      <c r="B169" s="153"/>
      <c r="C169" s="53" t="s">
        <v>640</v>
      </c>
      <c r="D169" s="53"/>
      <c r="E169" s="137"/>
      <c r="F169" s="137"/>
      <c r="G169" s="137"/>
      <c r="H169" s="154"/>
    </row>
    <row r="170" spans="1:8" outlineLevel="1">
      <c r="A170" s="608"/>
      <c r="B170" s="153"/>
      <c r="C170" s="53" t="s">
        <v>534</v>
      </c>
      <c r="D170" s="155"/>
      <c r="E170" s="156"/>
      <c r="F170" s="155"/>
      <c r="G170" s="155"/>
      <c r="H170" s="157"/>
    </row>
    <row r="171" spans="1:8" outlineLevel="1">
      <c r="A171" s="608"/>
      <c r="B171" s="153">
        <v>116500</v>
      </c>
      <c r="C171" s="43" t="s">
        <v>641</v>
      </c>
      <c r="D171" s="23" t="s">
        <v>642</v>
      </c>
      <c r="E171" s="24">
        <v>1190638.8</v>
      </c>
      <c r="F171" s="25">
        <v>1012042.98</v>
      </c>
      <c r="G171" s="25">
        <v>952511.04</v>
      </c>
      <c r="H171" s="26">
        <v>892979.10000000009</v>
      </c>
    </row>
    <row r="172" spans="1:8" ht="22.5" outlineLevel="1">
      <c r="A172" s="608"/>
      <c r="B172" s="153">
        <v>116300</v>
      </c>
      <c r="C172" s="43" t="s">
        <v>643</v>
      </c>
      <c r="D172" s="23" t="s">
        <v>642</v>
      </c>
      <c r="E172" s="24">
        <v>128222.63999999998</v>
      </c>
      <c r="F172" s="25">
        <v>108989.24399999999</v>
      </c>
      <c r="G172" s="25">
        <v>102578.11199999999</v>
      </c>
      <c r="H172" s="26">
        <v>96166.979999999981</v>
      </c>
    </row>
    <row r="173" spans="1:8" outlineLevel="1">
      <c r="A173" s="608"/>
      <c r="B173" s="153">
        <v>116504</v>
      </c>
      <c r="C173" s="43" t="s">
        <v>644</v>
      </c>
      <c r="D173" s="23" t="s">
        <v>642</v>
      </c>
      <c r="E173" s="24">
        <v>22896.9</v>
      </c>
      <c r="F173" s="25">
        <v>19462.365000000002</v>
      </c>
      <c r="G173" s="25">
        <v>18317.52</v>
      </c>
      <c r="H173" s="26">
        <v>17172.675000000003</v>
      </c>
    </row>
    <row r="174" spans="1:8" outlineLevel="1">
      <c r="A174" s="608"/>
      <c r="B174" s="153">
        <v>116503</v>
      </c>
      <c r="C174" s="43" t="s">
        <v>645</v>
      </c>
      <c r="D174" s="23" t="s">
        <v>642</v>
      </c>
      <c r="E174" s="24">
        <v>12502.152000000002</v>
      </c>
      <c r="F174" s="25">
        <v>10626.829200000002</v>
      </c>
      <c r="G174" s="25">
        <v>10001.721600000001</v>
      </c>
      <c r="H174" s="26">
        <v>9376.6140000000014</v>
      </c>
    </row>
    <row r="175" spans="1:8" outlineLevel="1">
      <c r="A175" s="608"/>
      <c r="B175" s="153">
        <v>116501</v>
      </c>
      <c r="C175" s="43" t="s">
        <v>646</v>
      </c>
      <c r="D175" s="23" t="s">
        <v>642</v>
      </c>
      <c r="E175" s="24">
        <v>175848.19199999998</v>
      </c>
      <c r="F175" s="25">
        <v>149470.9632</v>
      </c>
      <c r="G175" s="25">
        <v>140678.55359999998</v>
      </c>
      <c r="H175" s="26">
        <v>131886.14399999997</v>
      </c>
    </row>
    <row r="176" spans="1:8" outlineLevel="1">
      <c r="A176" s="609"/>
      <c r="B176" s="158"/>
      <c r="C176" s="600" t="s">
        <v>540</v>
      </c>
      <c r="D176" s="601"/>
      <c r="E176" s="135">
        <v>1530108.6839999999</v>
      </c>
      <c r="F176" s="135">
        <v>1300592.3813999998</v>
      </c>
      <c r="G176" s="135">
        <v>1224086.9471999998</v>
      </c>
      <c r="H176" s="136">
        <v>1147581.5129999998</v>
      </c>
    </row>
    <row r="177" spans="1:8" outlineLevel="1">
      <c r="A177" s="603"/>
      <c r="B177" s="604"/>
      <c r="C177" s="604"/>
      <c r="D177" s="51"/>
      <c r="E177" s="51"/>
      <c r="F177" s="51"/>
      <c r="G177" s="51"/>
      <c r="H177" s="52"/>
    </row>
    <row r="178" spans="1:8" outlineLevel="1">
      <c r="A178" s="607"/>
      <c r="B178" s="153"/>
      <c r="C178" s="53" t="s">
        <v>647</v>
      </c>
      <c r="D178" s="53"/>
      <c r="E178" s="137"/>
      <c r="F178" s="43"/>
      <c r="G178" s="43"/>
      <c r="H178" s="138"/>
    </row>
    <row r="179" spans="1:8" outlineLevel="1">
      <c r="A179" s="608"/>
      <c r="B179" s="153"/>
      <c r="C179" s="53" t="s">
        <v>534</v>
      </c>
      <c r="D179" s="155"/>
      <c r="E179" s="156"/>
      <c r="F179" s="155"/>
      <c r="G179" s="155"/>
      <c r="H179" s="157"/>
    </row>
    <row r="180" spans="1:8" outlineLevel="1">
      <c r="A180" s="608"/>
      <c r="B180" s="153">
        <v>116006</v>
      </c>
      <c r="C180" s="43" t="s">
        <v>648</v>
      </c>
      <c r="D180" s="23" t="s">
        <v>642</v>
      </c>
      <c r="E180" s="24">
        <v>1868387.0399999998</v>
      </c>
      <c r="F180" s="25">
        <v>1588128.9839999997</v>
      </c>
      <c r="G180" s="25">
        <v>1494709.6319999998</v>
      </c>
      <c r="H180" s="26">
        <v>1401290.2799999998</v>
      </c>
    </row>
    <row r="181" spans="1:8" outlineLevel="1">
      <c r="A181" s="608"/>
      <c r="B181" s="153">
        <v>1161001</v>
      </c>
      <c r="C181" s="43" t="s">
        <v>649</v>
      </c>
      <c r="D181" s="23" t="s">
        <v>642</v>
      </c>
      <c r="E181" s="24">
        <v>320556.60000000003</v>
      </c>
      <c r="F181" s="25">
        <v>272473.11000000004</v>
      </c>
      <c r="G181" s="25">
        <v>256445.28000000003</v>
      </c>
      <c r="H181" s="26">
        <v>240417.45</v>
      </c>
    </row>
    <row r="182" spans="1:8" ht="22.5" outlineLevel="1">
      <c r="A182" s="608"/>
      <c r="B182" s="153">
        <v>116300</v>
      </c>
      <c r="C182" s="43" t="s">
        <v>643</v>
      </c>
      <c r="D182" s="23" t="s">
        <v>642</v>
      </c>
      <c r="E182" s="24">
        <v>128222.63999999998</v>
      </c>
      <c r="F182" s="25">
        <v>108989.24399999999</v>
      </c>
      <c r="G182" s="25">
        <v>102578.11199999999</v>
      </c>
      <c r="H182" s="26">
        <v>96166.979999999981</v>
      </c>
    </row>
    <row r="183" spans="1:8" outlineLevel="1">
      <c r="A183" s="608"/>
      <c r="B183" s="153">
        <v>116200</v>
      </c>
      <c r="C183" s="43" t="s">
        <v>650</v>
      </c>
      <c r="D183" s="23" t="s">
        <v>642</v>
      </c>
      <c r="E183" s="24">
        <v>173465.13600000003</v>
      </c>
      <c r="F183" s="25">
        <v>147445.36560000002</v>
      </c>
      <c r="G183" s="25">
        <v>138772.10880000002</v>
      </c>
      <c r="H183" s="26">
        <v>130098.85200000001</v>
      </c>
    </row>
    <row r="184" spans="1:8" outlineLevel="1">
      <c r="A184" s="609"/>
      <c r="B184" s="158"/>
      <c r="C184" s="600" t="s">
        <v>540</v>
      </c>
      <c r="D184" s="601"/>
      <c r="E184" s="135">
        <v>2490631.4159999997</v>
      </c>
      <c r="F184" s="135">
        <v>2117036.7035999997</v>
      </c>
      <c r="G184" s="135">
        <v>1992505.1327999998</v>
      </c>
      <c r="H184" s="136">
        <v>1867973.5619999999</v>
      </c>
    </row>
    <row r="185" spans="1:8" outlineLevel="1">
      <c r="A185" s="610"/>
      <c r="B185" s="604"/>
      <c r="C185" s="604"/>
      <c r="D185" s="51"/>
      <c r="E185" s="51"/>
      <c r="F185" s="51"/>
      <c r="G185" s="51"/>
      <c r="H185" s="52"/>
    </row>
    <row r="186" spans="1:8" outlineLevel="1">
      <c r="A186" s="602"/>
      <c r="B186" s="430"/>
      <c r="C186" s="197" t="s">
        <v>651</v>
      </c>
      <c r="D186" s="423"/>
      <c r="E186" s="424"/>
      <c r="F186" s="425"/>
      <c r="G186" s="425"/>
      <c r="H186" s="425"/>
    </row>
    <row r="187" spans="1:8" outlineLevel="1">
      <c r="A187" s="602"/>
      <c r="B187" s="430"/>
      <c r="C187" s="197" t="s">
        <v>534</v>
      </c>
      <c r="D187" s="423"/>
      <c r="E187" s="424"/>
      <c r="F187" s="425"/>
      <c r="G187" s="425"/>
      <c r="H187" s="425"/>
    </row>
    <row r="188" spans="1:8" outlineLevel="1">
      <c r="A188" s="602"/>
      <c r="B188" s="430">
        <v>116007</v>
      </c>
      <c r="C188" s="200" t="s">
        <v>652</v>
      </c>
      <c r="D188" s="63" t="s">
        <v>642</v>
      </c>
      <c r="E188" s="426">
        <v>1656480</v>
      </c>
      <c r="F188" s="427">
        <v>1634838.6600000001</v>
      </c>
      <c r="G188" s="427">
        <v>1538671.6800000002</v>
      </c>
      <c r="H188" s="427">
        <v>1442504.7000000002</v>
      </c>
    </row>
    <row r="189" spans="1:8" outlineLevel="1">
      <c r="A189" s="602"/>
      <c r="B189" s="430">
        <v>1161001</v>
      </c>
      <c r="C189" s="200" t="s">
        <v>649</v>
      </c>
      <c r="D189" s="63" t="s">
        <v>642</v>
      </c>
      <c r="E189" s="426">
        <v>276080</v>
      </c>
      <c r="F189" s="427">
        <v>272473.11000000004</v>
      </c>
      <c r="G189" s="427">
        <v>256445.28000000003</v>
      </c>
      <c r="H189" s="427">
        <v>240417.45</v>
      </c>
    </row>
    <row r="190" spans="1:8" outlineLevel="1">
      <c r="A190" s="602"/>
      <c r="B190" s="430">
        <v>1161011</v>
      </c>
      <c r="C190" s="200" t="s">
        <v>653</v>
      </c>
      <c r="D190" s="63" t="s">
        <v>642</v>
      </c>
      <c r="E190" s="426">
        <v>42200.799999999996</v>
      </c>
      <c r="F190" s="427">
        <v>41649.461099999993</v>
      </c>
      <c r="G190" s="427">
        <v>39199.492799999993</v>
      </c>
      <c r="H190" s="427">
        <v>36749.5245</v>
      </c>
    </row>
    <row r="191" spans="1:8" ht="22.5" outlineLevel="1">
      <c r="A191" s="602"/>
      <c r="B191" s="430">
        <v>116300</v>
      </c>
      <c r="C191" s="200" t="s">
        <v>643</v>
      </c>
      <c r="D191" s="63" t="s">
        <v>642</v>
      </c>
      <c r="E191" s="426">
        <v>110432</v>
      </c>
      <c r="F191" s="427">
        <v>108989.24399999999</v>
      </c>
      <c r="G191" s="427">
        <v>102578.11199999999</v>
      </c>
      <c r="H191" s="427">
        <v>96166.979999999981</v>
      </c>
    </row>
    <row r="192" spans="1:8" outlineLevel="1">
      <c r="A192" s="602"/>
      <c r="B192" s="430">
        <v>116200</v>
      </c>
      <c r="C192" s="200" t="s">
        <v>650</v>
      </c>
      <c r="D192" s="63" t="s">
        <v>642</v>
      </c>
      <c r="E192" s="426">
        <v>149398.72</v>
      </c>
      <c r="F192" s="427">
        <v>147445.36560000002</v>
      </c>
      <c r="G192" s="427">
        <v>138772.10880000002</v>
      </c>
      <c r="H192" s="427">
        <v>130098.85200000001</v>
      </c>
    </row>
    <row r="193" spans="1:8" outlineLevel="1">
      <c r="A193" s="602"/>
      <c r="B193" s="430"/>
      <c r="C193" s="605" t="s">
        <v>540</v>
      </c>
      <c r="D193" s="606"/>
      <c r="E193" s="428">
        <v>2234591.52</v>
      </c>
      <c r="F193" s="428">
        <v>2205395.8407000001</v>
      </c>
      <c r="G193" s="428">
        <v>2075666.6736000001</v>
      </c>
      <c r="H193" s="428">
        <v>1945937.5065000001</v>
      </c>
    </row>
    <row r="194" spans="1:8" outlineLevel="1">
      <c r="A194" s="603"/>
      <c r="B194" s="604"/>
      <c r="C194" s="604"/>
      <c r="D194" s="51"/>
      <c r="E194" s="51"/>
      <c r="F194" s="51"/>
      <c r="G194" s="51"/>
      <c r="H194" s="52"/>
    </row>
    <row r="195" spans="1:8" outlineLevel="1">
      <c r="A195" s="431"/>
      <c r="B195" s="430"/>
      <c r="C195" s="432" t="s">
        <v>2171</v>
      </c>
      <c r="D195" s="429"/>
      <c r="E195" s="428"/>
      <c r="F195" s="428"/>
      <c r="G195" s="428"/>
      <c r="H195" s="428"/>
    </row>
    <row r="196" spans="1:8" outlineLevel="1">
      <c r="A196" s="431"/>
      <c r="B196" s="433">
        <v>116060</v>
      </c>
      <c r="C196" s="434" t="s">
        <v>688</v>
      </c>
      <c r="D196" s="63" t="s">
        <v>642</v>
      </c>
      <c r="E196" s="428">
        <v>1958009.5079999997</v>
      </c>
      <c r="F196" s="428">
        <v>1664308.0817999998</v>
      </c>
      <c r="G196" s="428">
        <v>1566407.6063999997</v>
      </c>
      <c r="H196" s="428">
        <v>1468507.1309999998</v>
      </c>
    </row>
    <row r="197" spans="1:8" outlineLevel="1">
      <c r="A197" s="431"/>
      <c r="B197" s="433">
        <v>1161001</v>
      </c>
      <c r="C197" s="435" t="s">
        <v>649</v>
      </c>
      <c r="D197" s="63" t="s">
        <v>642</v>
      </c>
      <c r="E197" s="428">
        <v>320556.60000000003</v>
      </c>
      <c r="F197" s="428">
        <v>272473.11000000004</v>
      </c>
      <c r="G197" s="428">
        <v>256445.28000000003</v>
      </c>
      <c r="H197" s="428">
        <v>240417.45</v>
      </c>
    </row>
    <row r="198" spans="1:8" outlineLevel="1">
      <c r="A198" s="431"/>
      <c r="B198" s="430"/>
      <c r="C198" s="422"/>
      <c r="D198" s="429"/>
      <c r="E198" s="428">
        <v>2278566.1079999995</v>
      </c>
      <c r="F198" s="428">
        <v>1936781.1917999997</v>
      </c>
      <c r="G198" s="428">
        <v>1822852.8863999997</v>
      </c>
      <c r="H198" s="428">
        <v>1708924.5809999998</v>
      </c>
    </row>
    <row r="199" spans="1:8" outlineLevel="1">
      <c r="A199" s="603" t="s">
        <v>654</v>
      </c>
      <c r="B199" s="604"/>
      <c r="C199" s="604"/>
      <c r="D199" s="51"/>
      <c r="E199" s="51"/>
      <c r="F199" s="51"/>
      <c r="G199" s="51"/>
      <c r="H199" s="52"/>
    </row>
    <row r="200" spans="1:8" ht="22.5" outlineLevel="1">
      <c r="A200" s="607"/>
      <c r="B200" s="163"/>
      <c r="C200" s="53" t="s">
        <v>655</v>
      </c>
      <c r="D200" s="159"/>
      <c r="E200" s="160"/>
      <c r="F200" s="161"/>
      <c r="G200" s="161"/>
      <c r="H200" s="162"/>
    </row>
    <row r="201" spans="1:8" outlineLevel="1">
      <c r="A201" s="608"/>
      <c r="B201" s="163"/>
      <c r="C201" s="53" t="s">
        <v>534</v>
      </c>
      <c r="D201" s="155"/>
      <c r="E201" s="156"/>
      <c r="F201" s="155"/>
      <c r="G201" s="155"/>
      <c r="H201" s="157"/>
    </row>
    <row r="202" spans="1:8" outlineLevel="1">
      <c r="A202" s="608"/>
      <c r="B202" s="163">
        <v>116505</v>
      </c>
      <c r="C202" s="43" t="s">
        <v>656</v>
      </c>
      <c r="D202" s="23" t="s">
        <v>642</v>
      </c>
      <c r="E202" s="24">
        <v>1720931.004</v>
      </c>
      <c r="F202" s="25">
        <v>1462791.3533999999</v>
      </c>
      <c r="G202" s="25">
        <v>1376744.8032</v>
      </c>
      <c r="H202" s="26">
        <v>1290698.253</v>
      </c>
    </row>
    <row r="203" spans="1:8" ht="22.5" outlineLevel="1">
      <c r="A203" s="608"/>
      <c r="B203" s="163">
        <v>116300</v>
      </c>
      <c r="C203" s="43" t="s">
        <v>643</v>
      </c>
      <c r="D203" s="23" t="s">
        <v>642</v>
      </c>
      <c r="E203" s="24">
        <v>128222.63999999998</v>
      </c>
      <c r="F203" s="25">
        <v>108989.24399999999</v>
      </c>
      <c r="G203" s="25">
        <v>102578.11199999999</v>
      </c>
      <c r="H203" s="26">
        <v>96166.979999999981</v>
      </c>
    </row>
    <row r="204" spans="1:8" outlineLevel="1">
      <c r="A204" s="608"/>
      <c r="B204" s="163">
        <v>116504</v>
      </c>
      <c r="C204" s="43" t="s">
        <v>644</v>
      </c>
      <c r="D204" s="23" t="s">
        <v>642</v>
      </c>
      <c r="E204" s="24">
        <v>22896.9</v>
      </c>
      <c r="F204" s="25">
        <v>19462.365000000002</v>
      </c>
      <c r="G204" s="25">
        <v>18317.52</v>
      </c>
      <c r="H204" s="26">
        <v>17172.675000000003</v>
      </c>
    </row>
    <row r="205" spans="1:8" outlineLevel="1">
      <c r="A205" s="608"/>
      <c r="B205" s="163">
        <v>116503</v>
      </c>
      <c r="C205" s="43" t="s">
        <v>645</v>
      </c>
      <c r="D205" s="23" t="s">
        <v>642</v>
      </c>
      <c r="E205" s="24">
        <v>12502.152000000002</v>
      </c>
      <c r="F205" s="25">
        <v>10626.829200000002</v>
      </c>
      <c r="G205" s="25">
        <v>10001.721600000001</v>
      </c>
      <c r="H205" s="26">
        <v>9376.6140000000014</v>
      </c>
    </row>
    <row r="206" spans="1:8" outlineLevel="1">
      <c r="A206" s="608"/>
      <c r="B206" s="163">
        <v>116501</v>
      </c>
      <c r="C206" s="43" t="s">
        <v>646</v>
      </c>
      <c r="D206" s="23" t="s">
        <v>642</v>
      </c>
      <c r="E206" s="24">
        <v>175848.19199999998</v>
      </c>
      <c r="F206" s="25">
        <v>149470.9632</v>
      </c>
      <c r="G206" s="25">
        <v>140678.55359999998</v>
      </c>
      <c r="H206" s="26">
        <v>131886.14399999997</v>
      </c>
    </row>
    <row r="207" spans="1:8" outlineLevel="1">
      <c r="A207" s="609"/>
      <c r="B207" s="164"/>
      <c r="C207" s="600" t="s">
        <v>540</v>
      </c>
      <c r="D207" s="601"/>
      <c r="E207" s="135">
        <v>2060400.8879999998</v>
      </c>
      <c r="F207" s="135">
        <v>1751340.7547999998</v>
      </c>
      <c r="G207" s="135">
        <v>1648320.7103999997</v>
      </c>
      <c r="H207" s="136">
        <v>1545300.6659999997</v>
      </c>
    </row>
    <row r="208" spans="1:8" outlineLevel="1">
      <c r="A208" s="603"/>
      <c r="B208" s="604"/>
      <c r="C208" s="604"/>
      <c r="D208" s="51"/>
      <c r="E208" s="51"/>
      <c r="F208" s="51"/>
      <c r="G208" s="51"/>
      <c r="H208" s="52"/>
    </row>
    <row r="209" spans="1:8" ht="22.5" outlineLevel="1">
      <c r="A209" s="625"/>
      <c r="B209" s="144"/>
      <c r="C209" s="53" t="s">
        <v>657</v>
      </c>
      <c r="D209" s="165"/>
      <c r="E209" s="133"/>
      <c r="F209" s="132"/>
      <c r="G209" s="132"/>
      <c r="H209" s="134"/>
    </row>
    <row r="210" spans="1:8" outlineLevel="1">
      <c r="A210" s="626"/>
      <c r="B210" s="153"/>
      <c r="C210" s="53" t="s">
        <v>534</v>
      </c>
      <c r="D210" s="155"/>
      <c r="E210" s="156"/>
      <c r="F210" s="155"/>
      <c r="G210" s="155"/>
      <c r="H210" s="157"/>
    </row>
    <row r="211" spans="1:8" outlineLevel="1">
      <c r="A211" s="626"/>
      <c r="B211" s="153">
        <v>116036</v>
      </c>
      <c r="C211" s="43" t="s">
        <v>658</v>
      </c>
      <c r="D211" s="23" t="s">
        <v>642</v>
      </c>
      <c r="E211" s="24">
        <v>2289690</v>
      </c>
      <c r="F211" s="25">
        <v>1946236.5</v>
      </c>
      <c r="G211" s="25">
        <v>1831752</v>
      </c>
      <c r="H211" s="26">
        <v>1717267.5</v>
      </c>
    </row>
    <row r="212" spans="1:8" outlineLevel="1">
      <c r="A212" s="626"/>
      <c r="B212" s="153">
        <v>1161001</v>
      </c>
      <c r="C212" s="43" t="s">
        <v>649</v>
      </c>
      <c r="D212" s="23" t="s">
        <v>642</v>
      </c>
      <c r="E212" s="24">
        <v>320556.60000000003</v>
      </c>
      <c r="F212" s="25">
        <v>272473.11000000004</v>
      </c>
      <c r="G212" s="25">
        <v>256445.28000000003</v>
      </c>
      <c r="H212" s="26">
        <v>240417.45</v>
      </c>
    </row>
    <row r="213" spans="1:8" ht="22.5" outlineLevel="1">
      <c r="A213" s="626"/>
      <c r="B213" s="153">
        <v>116300</v>
      </c>
      <c r="C213" s="43" t="s">
        <v>643</v>
      </c>
      <c r="D213" s="23" t="s">
        <v>642</v>
      </c>
      <c r="E213" s="24">
        <v>128222.63999999998</v>
      </c>
      <c r="F213" s="25">
        <v>108989.24399999999</v>
      </c>
      <c r="G213" s="25">
        <v>102578.11199999999</v>
      </c>
      <c r="H213" s="26">
        <v>96166.979999999981</v>
      </c>
    </row>
    <row r="214" spans="1:8" outlineLevel="1">
      <c r="A214" s="626"/>
      <c r="B214" s="153">
        <v>116200</v>
      </c>
      <c r="C214" s="43" t="s">
        <v>650</v>
      </c>
      <c r="D214" s="23" t="s">
        <v>642</v>
      </c>
      <c r="E214" s="24">
        <v>173465.13600000003</v>
      </c>
      <c r="F214" s="25">
        <v>147445.36560000002</v>
      </c>
      <c r="G214" s="25">
        <v>138772.10880000002</v>
      </c>
      <c r="H214" s="26">
        <v>130098.85200000001</v>
      </c>
    </row>
    <row r="215" spans="1:8" outlineLevel="1">
      <c r="A215" s="633"/>
      <c r="B215" s="158"/>
      <c r="C215" s="600" t="s">
        <v>540</v>
      </c>
      <c r="D215" s="601"/>
      <c r="E215" s="135">
        <v>2911934.3760000002</v>
      </c>
      <c r="F215" s="135">
        <v>2475144.2196</v>
      </c>
      <c r="G215" s="135">
        <v>2329547.5008</v>
      </c>
      <c r="H215" s="136">
        <v>2183950.7820000001</v>
      </c>
    </row>
    <row r="216" spans="1:8" outlineLevel="1">
      <c r="A216" s="603"/>
      <c r="B216" s="604"/>
      <c r="C216" s="604"/>
      <c r="D216" s="51"/>
      <c r="E216" s="51"/>
      <c r="F216" s="51"/>
      <c r="G216" s="51"/>
      <c r="H216" s="52"/>
    </row>
    <row r="217" spans="1:8" ht="22.5" outlineLevel="1">
      <c r="A217" s="625"/>
      <c r="B217" s="144"/>
      <c r="C217" s="53" t="s">
        <v>659</v>
      </c>
      <c r="D217" s="165"/>
      <c r="E217" s="133"/>
      <c r="F217" s="132"/>
      <c r="G217" s="132"/>
      <c r="H217" s="134"/>
    </row>
    <row r="218" spans="1:8" outlineLevel="1">
      <c r="A218" s="626"/>
      <c r="B218" s="153"/>
      <c r="C218" s="53" t="s">
        <v>534</v>
      </c>
      <c r="D218" s="159"/>
      <c r="E218" s="160"/>
      <c r="F218" s="161"/>
      <c r="G218" s="161"/>
      <c r="H218" s="162"/>
    </row>
    <row r="219" spans="1:8" outlineLevel="1">
      <c r="A219" s="626"/>
      <c r="B219" s="153">
        <v>116037</v>
      </c>
      <c r="C219" s="43" t="s">
        <v>660</v>
      </c>
      <c r="D219" s="23" t="s">
        <v>642</v>
      </c>
      <c r="E219" s="24">
        <v>2169200</v>
      </c>
      <c r="F219" s="25">
        <v>1843820</v>
      </c>
      <c r="G219" s="25">
        <v>1735360</v>
      </c>
      <c r="H219" s="26">
        <v>1626900</v>
      </c>
    </row>
    <row r="220" spans="1:8" outlineLevel="1">
      <c r="A220" s="626"/>
      <c r="B220" s="153">
        <v>1161001</v>
      </c>
      <c r="C220" s="43" t="s">
        <v>649</v>
      </c>
      <c r="D220" s="23" t="s">
        <v>642</v>
      </c>
      <c r="E220" s="24">
        <v>276080</v>
      </c>
      <c r="F220" s="25">
        <v>234668</v>
      </c>
      <c r="G220" s="25">
        <v>220864</v>
      </c>
      <c r="H220" s="26">
        <v>207060</v>
      </c>
    </row>
    <row r="221" spans="1:8" outlineLevel="1">
      <c r="A221" s="626"/>
      <c r="B221" s="153">
        <v>1161011</v>
      </c>
      <c r="C221" s="43" t="s">
        <v>653</v>
      </c>
      <c r="D221" s="23" t="s">
        <v>642</v>
      </c>
      <c r="E221" s="24">
        <v>42200.799999999996</v>
      </c>
      <c r="F221" s="25">
        <v>35870.679999999993</v>
      </c>
      <c r="G221" s="25">
        <v>33760.639999999999</v>
      </c>
      <c r="H221" s="26">
        <v>31650.6</v>
      </c>
    </row>
    <row r="222" spans="1:8" ht="22.5" outlineLevel="1">
      <c r="A222" s="626"/>
      <c r="B222" s="153">
        <v>116300</v>
      </c>
      <c r="C222" s="43" t="s">
        <v>643</v>
      </c>
      <c r="D222" s="23" t="s">
        <v>642</v>
      </c>
      <c r="E222" s="24">
        <v>118320</v>
      </c>
      <c r="F222" s="25">
        <v>100572</v>
      </c>
      <c r="G222" s="25">
        <v>94656</v>
      </c>
      <c r="H222" s="26">
        <v>88740</v>
      </c>
    </row>
    <row r="223" spans="1:8" outlineLevel="1">
      <c r="A223" s="626"/>
      <c r="B223" s="153">
        <v>116200</v>
      </c>
      <c r="C223" s="43" t="s">
        <v>650</v>
      </c>
      <c r="D223" s="23" t="s">
        <v>642</v>
      </c>
      <c r="E223" s="24">
        <v>149398.72</v>
      </c>
      <c r="F223" s="25">
        <v>126988.912</v>
      </c>
      <c r="G223" s="25">
        <v>119518.97600000001</v>
      </c>
      <c r="H223" s="26">
        <v>112049.04000000001</v>
      </c>
    </row>
    <row r="224" spans="1:8" outlineLevel="1">
      <c r="A224" s="626"/>
      <c r="B224" s="158"/>
      <c r="C224" s="589" t="s">
        <v>540</v>
      </c>
      <c r="D224" s="590"/>
      <c r="E224" s="135">
        <v>2755199.52</v>
      </c>
      <c r="F224" s="135">
        <v>2341919.5920000002</v>
      </c>
      <c r="G224" s="135">
        <v>2204159.6159999999</v>
      </c>
      <c r="H224" s="136">
        <v>2066399.6400000001</v>
      </c>
    </row>
    <row r="225" spans="1:8" outlineLevel="1">
      <c r="A225" s="603"/>
      <c r="B225" s="604"/>
      <c r="C225" s="604"/>
      <c r="D225" s="51"/>
      <c r="E225" s="51"/>
      <c r="F225" s="51"/>
      <c r="G225" s="51"/>
      <c r="H225" s="52"/>
    </row>
    <row r="226" spans="1:8" ht="22.5" outlineLevel="1">
      <c r="A226" s="625"/>
      <c r="B226" s="144"/>
      <c r="C226" s="53" t="s">
        <v>2172</v>
      </c>
      <c r="D226" s="165"/>
      <c r="E226" s="133"/>
      <c r="F226" s="132"/>
      <c r="G226" s="132"/>
      <c r="H226" s="134"/>
    </row>
    <row r="227" spans="1:8" outlineLevel="1">
      <c r="A227" s="626"/>
      <c r="B227" s="153">
        <v>116060</v>
      </c>
      <c r="C227" s="43" t="s">
        <v>688</v>
      </c>
      <c r="D227" s="23" t="s">
        <v>642</v>
      </c>
      <c r="E227" s="436">
        <v>1958009.5079999997</v>
      </c>
      <c r="F227" s="161">
        <v>1664308.0817999998</v>
      </c>
      <c r="G227" s="161">
        <v>1566407.6063999997</v>
      </c>
      <c r="H227" s="162">
        <v>1468507.1309999998</v>
      </c>
    </row>
    <row r="228" spans="1:8" outlineLevel="1">
      <c r="A228" s="626"/>
      <c r="B228" s="153">
        <v>1161001</v>
      </c>
      <c r="C228" s="43" t="s">
        <v>649</v>
      </c>
      <c r="D228" s="23" t="s">
        <v>642</v>
      </c>
      <c r="E228" s="24">
        <v>320556.60000000003</v>
      </c>
      <c r="F228" s="25">
        <v>272473.11000000004</v>
      </c>
      <c r="G228" s="25">
        <v>256445.28000000003</v>
      </c>
      <c r="H228" s="26">
        <v>240417.45</v>
      </c>
    </row>
    <row r="229" spans="1:8" outlineLevel="1">
      <c r="A229" s="626"/>
      <c r="B229" s="158"/>
      <c r="C229" s="589" t="s">
        <v>540</v>
      </c>
      <c r="D229" s="590"/>
      <c r="E229" s="135">
        <v>2278566.1079999995</v>
      </c>
      <c r="F229" s="135">
        <v>1936781.1917999997</v>
      </c>
      <c r="G229" s="135">
        <v>1822852.8863999997</v>
      </c>
      <c r="H229" s="136">
        <v>1708924.5809999998</v>
      </c>
    </row>
    <row r="230" spans="1:8" outlineLevel="1">
      <c r="A230" s="603" t="s">
        <v>661</v>
      </c>
      <c r="B230" s="604"/>
      <c r="C230" s="604"/>
      <c r="D230" s="51"/>
      <c r="E230" s="51"/>
      <c r="F230" s="51"/>
      <c r="G230" s="51"/>
      <c r="H230" s="52"/>
    </row>
    <row r="231" spans="1:8" outlineLevel="1">
      <c r="A231" s="631"/>
      <c r="B231" s="163"/>
      <c r="C231" s="166" t="s">
        <v>662</v>
      </c>
      <c r="D231" s="167"/>
      <c r="E231" s="168"/>
      <c r="F231" s="167"/>
      <c r="G231" s="167"/>
      <c r="H231" s="169"/>
    </row>
    <row r="232" spans="1:8" outlineLevel="1">
      <c r="A232" s="631"/>
      <c r="B232" s="170">
        <v>116400</v>
      </c>
      <c r="C232" s="171" t="s">
        <v>663</v>
      </c>
      <c r="D232" s="23" t="s">
        <v>642</v>
      </c>
      <c r="E232" s="24">
        <v>3663504</v>
      </c>
      <c r="F232" s="25">
        <v>3113978.4</v>
      </c>
      <c r="G232" s="25">
        <v>2930803.2</v>
      </c>
      <c r="H232" s="26">
        <v>2747628</v>
      </c>
    </row>
    <row r="233" spans="1:8" outlineLevel="1">
      <c r="A233" s="631"/>
      <c r="B233" s="170">
        <v>1161001</v>
      </c>
      <c r="C233" s="171" t="s">
        <v>649</v>
      </c>
      <c r="D233" s="23" t="s">
        <v>642</v>
      </c>
      <c r="E233" s="24">
        <v>320556.60000000003</v>
      </c>
      <c r="F233" s="25">
        <v>272473.11000000004</v>
      </c>
      <c r="G233" s="25">
        <v>256445.28000000003</v>
      </c>
      <c r="H233" s="26">
        <v>240417.45</v>
      </c>
    </row>
    <row r="234" spans="1:8" outlineLevel="1">
      <c r="A234" s="631"/>
      <c r="B234" s="170">
        <v>1161011</v>
      </c>
      <c r="C234" s="171" t="s">
        <v>653</v>
      </c>
      <c r="D234" s="23" t="s">
        <v>642</v>
      </c>
      <c r="E234" s="24">
        <v>48999.365999999995</v>
      </c>
      <c r="F234" s="25">
        <v>41649.461099999993</v>
      </c>
      <c r="G234" s="25">
        <v>39199.492799999993</v>
      </c>
      <c r="H234" s="26">
        <v>36749.5245</v>
      </c>
    </row>
    <row r="235" spans="1:8" ht="22.5" outlineLevel="1">
      <c r="A235" s="631"/>
      <c r="B235" s="170">
        <v>116300</v>
      </c>
      <c r="C235" s="171" t="s">
        <v>643</v>
      </c>
      <c r="D235" s="23" t="s">
        <v>642</v>
      </c>
      <c r="E235" s="24">
        <v>128222.63999999998</v>
      </c>
      <c r="F235" s="25">
        <v>108989.24399999999</v>
      </c>
      <c r="G235" s="25">
        <v>102578.11199999999</v>
      </c>
      <c r="H235" s="26">
        <v>96166.979999999981</v>
      </c>
    </row>
    <row r="236" spans="1:8" outlineLevel="1">
      <c r="A236" s="631"/>
      <c r="B236" s="170">
        <v>116200</v>
      </c>
      <c r="C236" s="171" t="s">
        <v>650</v>
      </c>
      <c r="D236" s="23" t="s">
        <v>642</v>
      </c>
      <c r="E236" s="24">
        <v>173465.13600000003</v>
      </c>
      <c r="F236" s="25">
        <v>147445.36560000002</v>
      </c>
      <c r="G236" s="25">
        <v>138772.10880000002</v>
      </c>
      <c r="H236" s="26">
        <v>130098.85200000001</v>
      </c>
    </row>
    <row r="237" spans="1:8" outlineLevel="1">
      <c r="A237" s="632"/>
      <c r="B237" s="171"/>
      <c r="C237" s="600" t="s">
        <v>540</v>
      </c>
      <c r="D237" s="601"/>
      <c r="E237" s="135">
        <v>4334747.7419999996</v>
      </c>
      <c r="F237" s="135">
        <v>3684535.5806999998</v>
      </c>
      <c r="G237" s="135">
        <v>3467798.1935999999</v>
      </c>
      <c r="H237" s="136">
        <v>3251060.8064999999</v>
      </c>
    </row>
    <row r="238" spans="1:8" outlineLevel="1">
      <c r="A238" s="603" t="s">
        <v>664</v>
      </c>
      <c r="B238" s="604"/>
      <c r="C238" s="604"/>
      <c r="D238" s="51"/>
      <c r="E238" s="51"/>
      <c r="F238" s="51"/>
      <c r="G238" s="51"/>
      <c r="H238" s="52"/>
    </row>
    <row r="239" spans="1:8" ht="22.5" outlineLevel="1">
      <c r="A239" s="634"/>
      <c r="B239" s="163"/>
      <c r="C239" s="166" t="s">
        <v>665</v>
      </c>
      <c r="D239" s="167"/>
      <c r="E239" s="168"/>
      <c r="F239" s="167"/>
      <c r="G239" s="167"/>
      <c r="H239" s="169"/>
    </row>
    <row r="240" spans="1:8" ht="22.5" outlineLevel="1">
      <c r="A240" s="631"/>
      <c r="B240" s="172">
        <v>116430</v>
      </c>
      <c r="C240" s="171" t="s">
        <v>666</v>
      </c>
      <c r="D240" s="23" t="s">
        <v>642</v>
      </c>
      <c r="E240" s="24">
        <v>4121442</v>
      </c>
      <c r="F240" s="25">
        <v>3503225.7</v>
      </c>
      <c r="G240" s="25">
        <v>3297153.6</v>
      </c>
      <c r="H240" s="26">
        <v>3091081.5</v>
      </c>
    </row>
    <row r="241" spans="1:8" outlineLevel="1">
      <c r="A241" s="631"/>
      <c r="B241" s="172">
        <v>1161001</v>
      </c>
      <c r="C241" s="171" t="s">
        <v>649</v>
      </c>
      <c r="D241" s="23" t="s">
        <v>642</v>
      </c>
      <c r="E241" s="24">
        <v>320556.60000000003</v>
      </c>
      <c r="F241" s="25">
        <v>272473.11000000004</v>
      </c>
      <c r="G241" s="25">
        <v>256445.28000000003</v>
      </c>
      <c r="H241" s="26">
        <v>240417.45</v>
      </c>
    </row>
    <row r="242" spans="1:8" outlineLevel="1">
      <c r="A242" s="631"/>
      <c r="B242" s="172">
        <v>1161011</v>
      </c>
      <c r="C242" s="171" t="s">
        <v>653</v>
      </c>
      <c r="D242" s="23" t="s">
        <v>642</v>
      </c>
      <c r="E242" s="24">
        <v>48999.365999999995</v>
      </c>
      <c r="F242" s="25">
        <v>41649.461099999993</v>
      </c>
      <c r="G242" s="25">
        <v>39199.492799999993</v>
      </c>
      <c r="H242" s="26">
        <v>36749.5245</v>
      </c>
    </row>
    <row r="243" spans="1:8" ht="22.5" outlineLevel="1">
      <c r="A243" s="631"/>
      <c r="B243" s="172">
        <v>116300</v>
      </c>
      <c r="C243" s="171" t="s">
        <v>643</v>
      </c>
      <c r="D243" s="23" t="s">
        <v>642</v>
      </c>
      <c r="E243" s="24">
        <v>128222.63999999998</v>
      </c>
      <c r="F243" s="25">
        <v>108989.24399999999</v>
      </c>
      <c r="G243" s="25">
        <v>102578.11199999999</v>
      </c>
      <c r="H243" s="26">
        <v>96166.979999999981</v>
      </c>
    </row>
    <row r="244" spans="1:8" outlineLevel="1">
      <c r="A244" s="631"/>
      <c r="B244" s="172">
        <v>116200</v>
      </c>
      <c r="C244" s="171" t="s">
        <v>650</v>
      </c>
      <c r="D244" s="23" t="s">
        <v>642</v>
      </c>
      <c r="E244" s="24">
        <v>173465.13600000003</v>
      </c>
      <c r="F244" s="25">
        <v>147445.36560000002</v>
      </c>
      <c r="G244" s="25">
        <v>138772.10880000002</v>
      </c>
      <c r="H244" s="26">
        <v>130098.85200000001</v>
      </c>
    </row>
    <row r="245" spans="1:8" outlineLevel="1">
      <c r="A245" s="631"/>
      <c r="B245" s="172"/>
      <c r="C245" s="600" t="s">
        <v>540</v>
      </c>
      <c r="D245" s="601"/>
      <c r="E245" s="135">
        <v>4064293.8000000003</v>
      </c>
      <c r="F245" s="135">
        <v>3454649.7300000004</v>
      </c>
      <c r="G245" s="135">
        <v>3251435.04</v>
      </c>
      <c r="H245" s="136">
        <v>3048220.35</v>
      </c>
    </row>
    <row r="246" spans="1:8" outlineLevel="1">
      <c r="A246" s="603" t="s">
        <v>667</v>
      </c>
      <c r="B246" s="604"/>
      <c r="C246" s="604"/>
      <c r="D246" s="51"/>
      <c r="E246" s="51">
        <v>4135597.1999999997</v>
      </c>
      <c r="F246" s="51"/>
      <c r="G246" s="51"/>
      <c r="H246" s="52"/>
    </row>
    <row r="247" spans="1:8" ht="22.5" outlineLevel="1">
      <c r="A247" s="622"/>
      <c r="B247" s="173"/>
      <c r="C247" s="166" t="s">
        <v>668</v>
      </c>
      <c r="D247" s="167"/>
      <c r="E247" s="168"/>
      <c r="F247" s="167"/>
      <c r="G247" s="167"/>
      <c r="H247" s="169"/>
    </row>
    <row r="248" spans="1:8" outlineLevel="1">
      <c r="A248" s="623"/>
      <c r="B248" s="153"/>
      <c r="C248" s="53" t="s">
        <v>534</v>
      </c>
      <c r="D248" s="159"/>
      <c r="E248" s="160"/>
      <c r="F248" s="161"/>
      <c r="G248" s="161"/>
      <c r="H248" s="162"/>
    </row>
    <row r="249" spans="1:8" outlineLevel="1">
      <c r="A249" s="623"/>
      <c r="B249" s="153">
        <v>116301</v>
      </c>
      <c r="C249" s="43" t="s">
        <v>669</v>
      </c>
      <c r="D249" s="23" t="s">
        <v>637</v>
      </c>
      <c r="E249" s="619" t="s">
        <v>670</v>
      </c>
      <c r="F249" s="620"/>
      <c r="G249" s="620"/>
      <c r="H249" s="621"/>
    </row>
    <row r="250" spans="1:8" outlineLevel="1">
      <c r="A250" s="623"/>
      <c r="B250" s="153">
        <v>116110</v>
      </c>
      <c r="C250" s="43" t="s">
        <v>671</v>
      </c>
      <c r="D250" s="23" t="s">
        <v>637</v>
      </c>
      <c r="E250" s="619" t="s">
        <v>670</v>
      </c>
      <c r="F250" s="620"/>
      <c r="G250" s="620"/>
      <c r="H250" s="621"/>
    </row>
    <row r="251" spans="1:8" ht="22.5" outlineLevel="1">
      <c r="A251" s="623"/>
      <c r="B251" s="153">
        <v>116300</v>
      </c>
      <c r="C251" s="43" t="s">
        <v>643</v>
      </c>
      <c r="D251" s="23" t="s">
        <v>642</v>
      </c>
      <c r="E251" s="619" t="s">
        <v>670</v>
      </c>
      <c r="F251" s="620"/>
      <c r="G251" s="620"/>
      <c r="H251" s="621"/>
    </row>
    <row r="252" spans="1:8" outlineLevel="1">
      <c r="A252" s="623"/>
      <c r="B252" s="153">
        <v>116202</v>
      </c>
      <c r="C252" s="43" t="s">
        <v>672</v>
      </c>
      <c r="D252" s="23" t="s">
        <v>642</v>
      </c>
      <c r="E252" s="619" t="s">
        <v>670</v>
      </c>
      <c r="F252" s="620"/>
      <c r="G252" s="620"/>
      <c r="H252" s="621"/>
    </row>
    <row r="253" spans="1:8" outlineLevel="1">
      <c r="A253" s="624"/>
      <c r="B253" s="174"/>
      <c r="C253" s="600" t="s">
        <v>540</v>
      </c>
      <c r="D253" s="601"/>
      <c r="E253" s="175"/>
      <c r="F253" s="176"/>
      <c r="G253" s="176"/>
      <c r="H253" s="177"/>
    </row>
    <row r="254" spans="1:8" outlineLevel="1">
      <c r="A254" s="603" t="s">
        <v>673</v>
      </c>
      <c r="B254" s="604"/>
      <c r="C254" s="604"/>
      <c r="D254" s="51"/>
      <c r="E254" s="51"/>
      <c r="F254" s="51"/>
      <c r="G254" s="51"/>
      <c r="H254" s="52"/>
    </row>
    <row r="255" spans="1:8" ht="22.5" outlineLevel="1">
      <c r="A255" s="622"/>
      <c r="B255" s="173"/>
      <c r="C255" s="166" t="s">
        <v>674</v>
      </c>
      <c r="D255" s="167"/>
      <c r="E255" s="168"/>
      <c r="F255" s="167"/>
      <c r="G255" s="167"/>
      <c r="H255" s="169"/>
    </row>
    <row r="256" spans="1:8" outlineLevel="1">
      <c r="A256" s="623"/>
      <c r="B256" s="153"/>
      <c r="C256" s="53" t="s">
        <v>534</v>
      </c>
      <c r="D256" s="159"/>
      <c r="E256" s="160"/>
      <c r="F256" s="161"/>
      <c r="G256" s="161"/>
      <c r="H256" s="162"/>
    </row>
    <row r="257" spans="1:8" outlineLevel="1">
      <c r="A257" s="623"/>
      <c r="B257" s="153">
        <v>116332</v>
      </c>
      <c r="C257" s="43" t="s">
        <v>675</v>
      </c>
      <c r="D257" s="23" t="s">
        <v>637</v>
      </c>
      <c r="E257" s="619" t="s">
        <v>670</v>
      </c>
      <c r="F257" s="620"/>
      <c r="G257" s="620"/>
      <c r="H257" s="621"/>
    </row>
    <row r="258" spans="1:8" outlineLevel="1">
      <c r="A258" s="623"/>
      <c r="B258" s="153">
        <v>116110</v>
      </c>
      <c r="C258" s="43" t="s">
        <v>671</v>
      </c>
      <c r="D258" s="23" t="s">
        <v>637</v>
      </c>
      <c r="E258" s="619" t="s">
        <v>670</v>
      </c>
      <c r="F258" s="620"/>
      <c r="G258" s="620"/>
      <c r="H258" s="621"/>
    </row>
    <row r="259" spans="1:8" ht="22.5" outlineLevel="1">
      <c r="A259" s="623"/>
      <c r="B259" s="153">
        <v>116300</v>
      </c>
      <c r="C259" s="43" t="s">
        <v>643</v>
      </c>
      <c r="D259" s="23" t="s">
        <v>642</v>
      </c>
      <c r="E259" s="619" t="s">
        <v>670</v>
      </c>
      <c r="F259" s="620"/>
      <c r="G259" s="620"/>
      <c r="H259" s="621"/>
    </row>
    <row r="260" spans="1:8" outlineLevel="1">
      <c r="A260" s="623"/>
      <c r="B260" s="153">
        <v>116202</v>
      </c>
      <c r="C260" s="43" t="s">
        <v>672</v>
      </c>
      <c r="D260" s="23" t="s">
        <v>642</v>
      </c>
      <c r="E260" s="619" t="s">
        <v>670</v>
      </c>
      <c r="F260" s="620"/>
      <c r="G260" s="620"/>
      <c r="H260" s="621"/>
    </row>
    <row r="261" spans="1:8" outlineLevel="1">
      <c r="A261" s="624"/>
      <c r="B261" s="178"/>
      <c r="C261" s="600" t="s">
        <v>540</v>
      </c>
      <c r="D261" s="601"/>
      <c r="E261" s="175"/>
      <c r="F261" s="176"/>
      <c r="G261" s="176"/>
      <c r="H261" s="177"/>
    </row>
    <row r="262" spans="1:8" outlineLevel="1">
      <c r="A262" s="603" t="s">
        <v>676</v>
      </c>
      <c r="B262" s="604"/>
      <c r="C262" s="604"/>
      <c r="D262" s="51"/>
      <c r="E262" s="51"/>
      <c r="F262" s="51"/>
      <c r="G262" s="51"/>
      <c r="H262" s="52"/>
    </row>
    <row r="263" spans="1:8" outlineLevel="1">
      <c r="A263" s="625"/>
      <c r="B263" s="144">
        <v>116506</v>
      </c>
      <c r="C263" s="43" t="s">
        <v>677</v>
      </c>
      <c r="D263" s="23" t="s">
        <v>642</v>
      </c>
      <c r="E263" s="24">
        <v>549525.6</v>
      </c>
      <c r="F263" s="25">
        <v>467096.76</v>
      </c>
      <c r="G263" s="25">
        <v>439620.48</v>
      </c>
      <c r="H263" s="26">
        <v>412144.19999999995</v>
      </c>
    </row>
    <row r="264" spans="1:8" outlineLevel="1">
      <c r="A264" s="626"/>
      <c r="B264" s="144">
        <v>116020</v>
      </c>
      <c r="C264" s="43" t="s">
        <v>678</v>
      </c>
      <c r="D264" s="23" t="s">
        <v>642</v>
      </c>
      <c r="E264" s="24">
        <v>586160.64000000013</v>
      </c>
      <c r="F264" s="25">
        <v>498236.54400000011</v>
      </c>
      <c r="G264" s="25">
        <v>468928.5120000001</v>
      </c>
      <c r="H264" s="26">
        <v>439620.4800000001</v>
      </c>
    </row>
    <row r="265" spans="1:8" outlineLevel="1">
      <c r="A265" s="626"/>
      <c r="B265" s="144">
        <v>116021</v>
      </c>
      <c r="C265" s="43" t="s">
        <v>679</v>
      </c>
      <c r="D265" s="23" t="s">
        <v>642</v>
      </c>
      <c r="E265" s="24">
        <v>595319.4</v>
      </c>
      <c r="F265" s="25">
        <v>506021.49</v>
      </c>
      <c r="G265" s="25">
        <v>476255.52</v>
      </c>
      <c r="H265" s="26">
        <v>446489.55000000005</v>
      </c>
    </row>
    <row r="266" spans="1:8" outlineLevel="1">
      <c r="A266" s="626"/>
      <c r="B266" s="144">
        <v>116040</v>
      </c>
      <c r="C266" s="43" t="s">
        <v>680</v>
      </c>
      <c r="D266" s="23" t="s">
        <v>642</v>
      </c>
      <c r="E266" s="24">
        <v>732700.8</v>
      </c>
      <c r="F266" s="25">
        <v>622795.68000000005</v>
      </c>
      <c r="G266" s="25">
        <v>586160.64000000001</v>
      </c>
      <c r="H266" s="26">
        <v>549525.60000000009</v>
      </c>
    </row>
    <row r="267" spans="1:8" outlineLevel="1">
      <c r="A267" s="626"/>
      <c r="B267" s="144">
        <v>116041</v>
      </c>
      <c r="C267" s="43" t="s">
        <v>681</v>
      </c>
      <c r="D267" s="23" t="s">
        <v>642</v>
      </c>
      <c r="E267" s="24">
        <v>1465401.6</v>
      </c>
      <c r="F267" s="25">
        <v>1245591.3600000001</v>
      </c>
      <c r="G267" s="25">
        <v>1172321.28</v>
      </c>
      <c r="H267" s="26">
        <v>1099051.2000000002</v>
      </c>
    </row>
    <row r="268" spans="1:8" outlineLevel="1">
      <c r="A268" s="626"/>
      <c r="B268" s="144">
        <v>116420</v>
      </c>
      <c r="C268" s="43" t="s">
        <v>682</v>
      </c>
      <c r="D268" s="23" t="s">
        <v>642</v>
      </c>
      <c r="E268" s="24">
        <v>1373814</v>
      </c>
      <c r="F268" s="25">
        <v>1167741.8999999999</v>
      </c>
      <c r="G268" s="25">
        <v>1099051.2</v>
      </c>
      <c r="H268" s="26">
        <v>1030360.5</v>
      </c>
    </row>
    <row r="269" spans="1:8" outlineLevel="1">
      <c r="A269" s="626"/>
      <c r="B269" s="144">
        <v>116440</v>
      </c>
      <c r="C269" s="43" t="s">
        <v>683</v>
      </c>
      <c r="D269" s="23" t="s">
        <v>642</v>
      </c>
      <c r="E269" s="24">
        <v>1831752</v>
      </c>
      <c r="F269" s="25">
        <v>1556989.2</v>
      </c>
      <c r="G269" s="25">
        <v>1465401.6</v>
      </c>
      <c r="H269" s="26">
        <v>1373814</v>
      </c>
    </row>
    <row r="270" spans="1:8" outlineLevel="1">
      <c r="A270" s="626"/>
      <c r="B270" s="144">
        <v>116321</v>
      </c>
      <c r="C270" s="53" t="s">
        <v>684</v>
      </c>
      <c r="D270" s="23" t="s">
        <v>642</v>
      </c>
      <c r="E270" s="24">
        <v>2060721</v>
      </c>
      <c r="F270" s="25">
        <v>1751612.85</v>
      </c>
      <c r="G270" s="25">
        <v>1648576.8</v>
      </c>
      <c r="H270" s="26">
        <v>1545540.75</v>
      </c>
    </row>
    <row r="271" spans="1:8" outlineLevel="1">
      <c r="A271" s="626"/>
      <c r="B271" s="144">
        <v>116042</v>
      </c>
      <c r="C271" s="43" t="s">
        <v>685</v>
      </c>
      <c r="D271" s="23" t="s">
        <v>642</v>
      </c>
      <c r="E271" s="24">
        <v>3297153.6</v>
      </c>
      <c r="F271" s="25">
        <v>2802580.56</v>
      </c>
      <c r="G271" s="25">
        <v>2637722.88</v>
      </c>
      <c r="H271" s="26">
        <v>2472865.2000000002</v>
      </c>
    </row>
    <row r="272" spans="1:8" outlineLevel="1">
      <c r="A272" s="626"/>
      <c r="B272" s="144">
        <v>116508</v>
      </c>
      <c r="C272" s="43" t="s">
        <v>686</v>
      </c>
      <c r="D272" s="23" t="s">
        <v>642</v>
      </c>
      <c r="E272" s="24">
        <v>1119956.2920000001</v>
      </c>
      <c r="F272" s="25">
        <v>951962.84820000012</v>
      </c>
      <c r="G272" s="25">
        <v>895965.03360000008</v>
      </c>
      <c r="H272" s="26">
        <v>839967.21900000004</v>
      </c>
    </row>
    <row r="273" spans="1:8" outlineLevel="1">
      <c r="A273" s="626"/>
      <c r="B273" s="144">
        <v>116509</v>
      </c>
      <c r="C273" s="43" t="s">
        <v>687</v>
      </c>
      <c r="D273" s="23" t="s">
        <v>642</v>
      </c>
      <c r="E273" s="24">
        <v>1447617.6</v>
      </c>
      <c r="F273" s="25">
        <v>1230474.96</v>
      </c>
      <c r="G273" s="25">
        <v>1158094.08</v>
      </c>
      <c r="H273" s="26">
        <v>1085713.2000000002</v>
      </c>
    </row>
    <row r="274" spans="1:8" outlineLevel="1">
      <c r="A274" s="626"/>
      <c r="B274" s="144">
        <v>116120</v>
      </c>
      <c r="C274" s="43" t="s">
        <v>689</v>
      </c>
      <c r="D274" s="23" t="s">
        <v>642</v>
      </c>
      <c r="E274" s="24">
        <v>69148.638000000006</v>
      </c>
      <c r="F274" s="25">
        <v>58776.342300000004</v>
      </c>
      <c r="G274" s="25">
        <v>55318.910400000008</v>
      </c>
      <c r="H274" s="26">
        <v>51861.478500000005</v>
      </c>
    </row>
    <row r="275" spans="1:8" outlineLevel="1">
      <c r="A275" s="626"/>
      <c r="B275" s="144">
        <v>1161011</v>
      </c>
      <c r="C275" s="43" t="s">
        <v>690</v>
      </c>
      <c r="D275" s="23" t="s">
        <v>642</v>
      </c>
      <c r="E275" s="24">
        <v>48999.365999999995</v>
      </c>
      <c r="F275" s="25">
        <v>41649.461099999993</v>
      </c>
      <c r="G275" s="25">
        <v>39199.492799999993</v>
      </c>
      <c r="H275" s="26">
        <v>36749.5245</v>
      </c>
    </row>
    <row r="276" spans="1:8" outlineLevel="1">
      <c r="A276" s="626"/>
      <c r="B276" s="144">
        <v>116371</v>
      </c>
      <c r="C276" s="43" t="s">
        <v>691</v>
      </c>
      <c r="D276" s="23" t="s">
        <v>642</v>
      </c>
      <c r="E276" s="24">
        <v>3022390.8000000003</v>
      </c>
      <c r="F276" s="25">
        <v>2569032.1800000002</v>
      </c>
      <c r="G276" s="25">
        <v>2417912.64</v>
      </c>
      <c r="H276" s="26">
        <v>2266793.1</v>
      </c>
    </row>
    <row r="277" spans="1:8" outlineLevel="1">
      <c r="A277" s="626"/>
      <c r="B277" s="144">
        <v>116391</v>
      </c>
      <c r="C277" s="43" t="s">
        <v>692</v>
      </c>
      <c r="D277" s="23" t="s">
        <v>642</v>
      </c>
      <c r="E277" s="24">
        <v>3526122.6</v>
      </c>
      <c r="F277" s="25">
        <v>2997204.21</v>
      </c>
      <c r="G277" s="25">
        <v>2820898.08</v>
      </c>
      <c r="H277" s="26">
        <v>2644591.9500000002</v>
      </c>
    </row>
    <row r="278" spans="1:8" outlineLevel="1">
      <c r="A278" s="603" t="s">
        <v>693</v>
      </c>
      <c r="B278" s="604"/>
      <c r="C278" s="604"/>
      <c r="D278" s="51"/>
      <c r="E278" s="51"/>
      <c r="F278" s="51"/>
      <c r="G278" s="51"/>
      <c r="H278" s="52"/>
    </row>
    <row r="279" spans="1:8" ht="22.5" outlineLevel="1">
      <c r="A279" s="184"/>
      <c r="B279" s="179"/>
      <c r="C279" s="166" t="s">
        <v>694</v>
      </c>
      <c r="D279" s="180"/>
      <c r="E279" s="168"/>
      <c r="F279" s="180"/>
      <c r="G279" s="180"/>
      <c r="H279" s="181"/>
    </row>
    <row r="280" spans="1:8" outlineLevel="1">
      <c r="A280" s="185"/>
      <c r="B280" s="153"/>
      <c r="C280" s="139" t="s">
        <v>534</v>
      </c>
      <c r="D280" s="159"/>
      <c r="E280" s="160"/>
      <c r="F280" s="161"/>
      <c r="G280" s="161"/>
      <c r="H280" s="162"/>
    </row>
    <row r="281" spans="1:8" outlineLevel="1">
      <c r="A281" s="185"/>
      <c r="B281" s="153">
        <v>116351</v>
      </c>
      <c r="C281" s="43" t="s">
        <v>695</v>
      </c>
      <c r="D281" s="23" t="s">
        <v>637</v>
      </c>
      <c r="E281" s="619" t="s">
        <v>670</v>
      </c>
      <c r="F281" s="620"/>
      <c r="G281" s="620"/>
      <c r="H281" s="621"/>
    </row>
    <row r="282" spans="1:8" outlineLevel="1">
      <c r="A282" s="185"/>
      <c r="B282" s="153">
        <v>116130</v>
      </c>
      <c r="C282" s="43" t="s">
        <v>696</v>
      </c>
      <c r="D282" s="23" t="s">
        <v>637</v>
      </c>
      <c r="E282" s="619" t="s">
        <v>670</v>
      </c>
      <c r="F282" s="620"/>
      <c r="G282" s="620"/>
      <c r="H282" s="621"/>
    </row>
    <row r="283" spans="1:8" ht="22.5" outlineLevel="1">
      <c r="A283" s="185"/>
      <c r="B283" s="153">
        <v>116300</v>
      </c>
      <c r="C283" s="43" t="s">
        <v>643</v>
      </c>
      <c r="D283" s="23" t="s">
        <v>642</v>
      </c>
      <c r="E283" s="619" t="s">
        <v>670</v>
      </c>
      <c r="F283" s="620"/>
      <c r="G283" s="620"/>
      <c r="H283" s="621"/>
    </row>
    <row r="284" spans="1:8" outlineLevel="1">
      <c r="A284" s="185"/>
      <c r="B284" s="153">
        <v>116202</v>
      </c>
      <c r="C284" s="43" t="s">
        <v>672</v>
      </c>
      <c r="D284" s="23" t="s">
        <v>642</v>
      </c>
      <c r="E284" s="619" t="s">
        <v>670</v>
      </c>
      <c r="F284" s="620"/>
      <c r="G284" s="620"/>
      <c r="H284" s="621"/>
    </row>
    <row r="285" spans="1:8" outlineLevel="1">
      <c r="A285" s="186"/>
      <c r="B285" s="174"/>
      <c r="C285" s="182" t="s">
        <v>540</v>
      </c>
      <c r="D285" s="183"/>
      <c r="E285" s="175"/>
      <c r="F285" s="176"/>
      <c r="G285" s="176"/>
      <c r="H285" s="177"/>
    </row>
    <row r="286" spans="1:8" outlineLevel="1">
      <c r="A286" s="603" t="s">
        <v>697</v>
      </c>
      <c r="B286" s="604"/>
      <c r="C286" s="604"/>
      <c r="D286" s="51"/>
      <c r="E286" s="51"/>
      <c r="F286" s="51"/>
      <c r="G286" s="51"/>
      <c r="H286" s="52"/>
    </row>
    <row r="287" spans="1:8" ht="22.5" outlineLevel="1">
      <c r="A287" s="184"/>
      <c r="B287" s="173"/>
      <c r="C287" s="166" t="s">
        <v>694</v>
      </c>
      <c r="D287" s="167"/>
      <c r="E287" s="168"/>
      <c r="F287" s="167"/>
      <c r="G287" s="167"/>
      <c r="H287" s="169"/>
    </row>
    <row r="288" spans="1:8" outlineLevel="1">
      <c r="A288" s="185"/>
      <c r="B288" s="153"/>
      <c r="C288" s="53" t="s">
        <v>534</v>
      </c>
      <c r="D288" s="159"/>
      <c r="E288" s="160"/>
      <c r="F288" s="161"/>
      <c r="G288" s="161"/>
      <c r="H288" s="162"/>
    </row>
    <row r="289" spans="1:8" outlineLevel="1">
      <c r="A289" s="185"/>
      <c r="B289" s="153">
        <v>116352</v>
      </c>
      <c r="C289" s="43" t="s">
        <v>698</v>
      </c>
      <c r="D289" s="23" t="s">
        <v>637</v>
      </c>
      <c r="E289" s="619" t="s">
        <v>670</v>
      </c>
      <c r="F289" s="620"/>
      <c r="G289" s="620"/>
      <c r="H289" s="621"/>
    </row>
    <row r="290" spans="1:8" outlineLevel="1">
      <c r="A290" s="185"/>
      <c r="B290" s="153">
        <v>116130</v>
      </c>
      <c r="C290" s="43" t="s">
        <v>696</v>
      </c>
      <c r="D290" s="23" t="s">
        <v>637</v>
      </c>
      <c r="E290" s="619" t="s">
        <v>670</v>
      </c>
      <c r="F290" s="620"/>
      <c r="G290" s="620"/>
      <c r="H290" s="621"/>
    </row>
    <row r="291" spans="1:8" ht="22.5" outlineLevel="1">
      <c r="A291" s="185"/>
      <c r="B291" s="153">
        <v>116300</v>
      </c>
      <c r="C291" s="43" t="s">
        <v>643</v>
      </c>
      <c r="D291" s="23" t="s">
        <v>642</v>
      </c>
      <c r="E291" s="619" t="s">
        <v>670</v>
      </c>
      <c r="F291" s="620"/>
      <c r="G291" s="620"/>
      <c r="H291" s="621"/>
    </row>
    <row r="292" spans="1:8" outlineLevel="1">
      <c r="A292" s="185"/>
      <c r="B292" s="153">
        <v>116202</v>
      </c>
      <c r="C292" s="43" t="s">
        <v>672</v>
      </c>
      <c r="D292" s="23" t="s">
        <v>642</v>
      </c>
      <c r="E292" s="619" t="s">
        <v>670</v>
      </c>
      <c r="F292" s="620"/>
      <c r="G292" s="620"/>
      <c r="H292" s="621"/>
    </row>
    <row r="293" spans="1:8" outlineLevel="1">
      <c r="A293" s="186"/>
      <c r="B293" s="174"/>
      <c r="C293" s="182" t="s">
        <v>540</v>
      </c>
      <c r="D293" s="183"/>
      <c r="E293" s="175"/>
      <c r="F293" s="176"/>
      <c r="G293" s="176"/>
      <c r="H293" s="177"/>
    </row>
    <row r="294" spans="1:8" outlineLevel="1">
      <c r="A294" s="603" t="s">
        <v>693</v>
      </c>
      <c r="B294" s="604"/>
      <c r="C294" s="604"/>
      <c r="D294" s="51"/>
      <c r="E294" s="51"/>
      <c r="F294" s="51"/>
      <c r="G294" s="51"/>
      <c r="H294" s="52"/>
    </row>
    <row r="295" spans="1:8" ht="22.5" outlineLevel="1">
      <c r="A295" s="184"/>
      <c r="B295" s="173"/>
      <c r="C295" s="166" t="s">
        <v>699</v>
      </c>
      <c r="D295" s="167"/>
      <c r="E295" s="168"/>
      <c r="F295" s="167"/>
      <c r="G295" s="167"/>
      <c r="H295" s="169"/>
    </row>
    <row r="296" spans="1:8" outlineLevel="1">
      <c r="A296" s="185"/>
      <c r="B296" s="153"/>
      <c r="C296" s="53" t="s">
        <v>534</v>
      </c>
      <c r="D296" s="159"/>
      <c r="E296" s="160"/>
      <c r="F296" s="161"/>
      <c r="G296" s="161"/>
      <c r="H296" s="162"/>
    </row>
    <row r="297" spans="1:8" outlineLevel="1">
      <c r="A297" s="185"/>
      <c r="B297" s="153">
        <v>116381</v>
      </c>
      <c r="C297" s="43" t="s">
        <v>700</v>
      </c>
      <c r="D297" s="23" t="s">
        <v>637</v>
      </c>
      <c r="E297" s="619" t="s">
        <v>670</v>
      </c>
      <c r="F297" s="620"/>
      <c r="G297" s="620"/>
      <c r="H297" s="621"/>
    </row>
    <row r="298" spans="1:8" outlineLevel="1">
      <c r="A298" s="185"/>
      <c r="B298" s="153">
        <v>116130</v>
      </c>
      <c r="C298" s="43" t="s">
        <v>696</v>
      </c>
      <c r="D298" s="23" t="s">
        <v>637</v>
      </c>
      <c r="E298" s="619" t="s">
        <v>670</v>
      </c>
      <c r="F298" s="620"/>
      <c r="G298" s="620"/>
      <c r="H298" s="621"/>
    </row>
    <row r="299" spans="1:8" ht="22.5" outlineLevel="1">
      <c r="A299" s="185"/>
      <c r="B299" s="153">
        <v>116300</v>
      </c>
      <c r="C299" s="43" t="s">
        <v>643</v>
      </c>
      <c r="D299" s="23" t="s">
        <v>642</v>
      </c>
      <c r="E299" s="619" t="s">
        <v>670</v>
      </c>
      <c r="F299" s="620"/>
      <c r="G299" s="620"/>
      <c r="H299" s="621"/>
    </row>
    <row r="300" spans="1:8" outlineLevel="1">
      <c r="A300" s="185"/>
      <c r="B300" s="153">
        <v>116202</v>
      </c>
      <c r="C300" s="43" t="s">
        <v>672</v>
      </c>
      <c r="D300" s="23" t="s">
        <v>642</v>
      </c>
      <c r="E300" s="619" t="s">
        <v>670</v>
      </c>
      <c r="F300" s="620"/>
      <c r="G300" s="620"/>
      <c r="H300" s="621"/>
    </row>
    <row r="301" spans="1:8" outlineLevel="1">
      <c r="A301" s="187"/>
      <c r="B301" s="188"/>
      <c r="C301" s="189" t="s">
        <v>540</v>
      </c>
      <c r="D301" s="183"/>
      <c r="E301" s="175"/>
      <c r="F301" s="176"/>
      <c r="G301" s="176"/>
      <c r="H301" s="177"/>
    </row>
    <row r="302" spans="1:8" outlineLevel="1">
      <c r="A302" s="603" t="s">
        <v>697</v>
      </c>
      <c r="B302" s="604"/>
      <c r="C302" s="604"/>
      <c r="D302" s="51"/>
      <c r="E302" s="51"/>
      <c r="F302" s="51"/>
      <c r="G302" s="51"/>
      <c r="H302" s="52"/>
    </row>
    <row r="303" spans="1:8" ht="22.5" outlineLevel="1">
      <c r="A303" s="184"/>
      <c r="B303" s="173"/>
      <c r="C303" s="166" t="s">
        <v>699</v>
      </c>
      <c r="D303" s="167"/>
      <c r="E303" s="168"/>
      <c r="F303" s="167"/>
      <c r="G303" s="167"/>
      <c r="H303" s="169"/>
    </row>
    <row r="304" spans="1:8" outlineLevel="1">
      <c r="A304" s="185"/>
      <c r="B304" s="153"/>
      <c r="C304" s="53" t="s">
        <v>534</v>
      </c>
      <c r="D304" s="159"/>
      <c r="E304" s="160"/>
      <c r="F304" s="161"/>
      <c r="G304" s="161"/>
      <c r="H304" s="162"/>
    </row>
    <row r="305" spans="1:12" outlineLevel="1">
      <c r="A305" s="185"/>
      <c r="B305" s="153">
        <v>116382</v>
      </c>
      <c r="C305" s="43" t="s">
        <v>701</v>
      </c>
      <c r="D305" s="23" t="s">
        <v>637</v>
      </c>
      <c r="E305" s="619" t="s">
        <v>670</v>
      </c>
      <c r="F305" s="620"/>
      <c r="G305" s="620"/>
      <c r="H305" s="621"/>
    </row>
    <row r="306" spans="1:12" outlineLevel="1">
      <c r="A306" s="185"/>
      <c r="B306" s="153">
        <v>116130</v>
      </c>
      <c r="C306" s="43" t="s">
        <v>696</v>
      </c>
      <c r="D306" s="23" t="s">
        <v>637</v>
      </c>
      <c r="E306" s="619" t="s">
        <v>670</v>
      </c>
      <c r="F306" s="620"/>
      <c r="G306" s="620"/>
      <c r="H306" s="621"/>
    </row>
    <row r="307" spans="1:12" ht="22.5" outlineLevel="1">
      <c r="A307" s="185"/>
      <c r="B307" s="153">
        <v>116300</v>
      </c>
      <c r="C307" s="43" t="s">
        <v>643</v>
      </c>
      <c r="D307" s="23" t="s">
        <v>642</v>
      </c>
      <c r="E307" s="619" t="s">
        <v>670</v>
      </c>
      <c r="F307" s="620"/>
      <c r="G307" s="620"/>
      <c r="H307" s="621"/>
    </row>
    <row r="308" spans="1:12" outlineLevel="1">
      <c r="A308" s="185"/>
      <c r="B308" s="153">
        <v>116202</v>
      </c>
      <c r="C308" s="43" t="s">
        <v>672</v>
      </c>
      <c r="D308" s="23" t="s">
        <v>642</v>
      </c>
      <c r="E308" s="619" t="s">
        <v>670</v>
      </c>
      <c r="F308" s="620"/>
      <c r="G308" s="620"/>
      <c r="H308" s="621"/>
    </row>
    <row r="309" spans="1:12" ht="15.75" outlineLevel="1" thickBot="1">
      <c r="A309" s="190"/>
      <c r="B309" s="191"/>
      <c r="C309" s="192" t="s">
        <v>540</v>
      </c>
      <c r="D309" s="193"/>
      <c r="E309" s="194"/>
      <c r="F309" s="195"/>
      <c r="G309" s="195"/>
      <c r="H309" s="196"/>
    </row>
    <row r="310" spans="1:12" s="5" customFormat="1" ht="20.100000000000001" customHeight="1" thickBot="1">
      <c r="A310" s="627" t="s">
        <v>1104</v>
      </c>
      <c r="B310" s="628"/>
      <c r="C310" s="628"/>
      <c r="D310" s="54"/>
      <c r="E310" s="54"/>
      <c r="F310" s="54"/>
      <c r="G310" s="54"/>
      <c r="H310" s="55"/>
      <c r="L310"/>
    </row>
    <row r="311" spans="1:12" s="5" customFormat="1" ht="20.100000000000001" customHeight="1" outlineLevel="1">
      <c r="A311" s="629" t="s">
        <v>702</v>
      </c>
      <c r="B311" s="630"/>
      <c r="C311" s="630"/>
      <c r="D311" s="56"/>
      <c r="E311" s="56"/>
      <c r="F311" s="56"/>
      <c r="G311" s="56"/>
      <c r="H311" s="57"/>
    </row>
    <row r="312" spans="1:12" outlineLevel="2">
      <c r="A312" s="591" t="s">
        <v>703</v>
      </c>
      <c r="B312" s="592"/>
      <c r="C312" s="592"/>
      <c r="D312" s="58"/>
      <c r="E312" s="58"/>
      <c r="F312" s="58"/>
      <c r="G312" s="58"/>
      <c r="H312" s="59"/>
      <c r="L312" s="5"/>
    </row>
    <row r="313" spans="1:12" outlineLevel="2">
      <c r="A313" s="593" t="s">
        <v>704</v>
      </c>
      <c r="B313" s="60"/>
      <c r="C313" s="197" t="s">
        <v>705</v>
      </c>
      <c r="D313" s="60"/>
      <c r="E313" s="60"/>
      <c r="F313" s="198"/>
      <c r="G313" s="198"/>
      <c r="H313" s="199"/>
    </row>
    <row r="314" spans="1:12" ht="22.5" outlineLevel="2">
      <c r="A314" s="594"/>
      <c r="B314" s="62">
        <v>104470</v>
      </c>
      <c r="C314" s="200" t="s">
        <v>706</v>
      </c>
      <c r="D314" s="63" t="s">
        <v>637</v>
      </c>
      <c r="E314" s="24">
        <v>59160</v>
      </c>
      <c r="F314" s="25">
        <v>50286</v>
      </c>
      <c r="G314" s="25">
        <v>47328</v>
      </c>
      <c r="H314" s="26">
        <v>44370</v>
      </c>
    </row>
    <row r="315" spans="1:12" ht="22.5" outlineLevel="2">
      <c r="A315" s="594"/>
      <c r="B315" s="62">
        <v>104471</v>
      </c>
      <c r="C315" s="200" t="s">
        <v>707</v>
      </c>
      <c r="D315" s="63" t="s">
        <v>637</v>
      </c>
      <c r="E315" s="24">
        <v>59160</v>
      </c>
      <c r="F315" s="25">
        <v>50286</v>
      </c>
      <c r="G315" s="25">
        <v>47328</v>
      </c>
      <c r="H315" s="26">
        <v>44370</v>
      </c>
    </row>
    <row r="316" spans="1:12" outlineLevel="2">
      <c r="A316" s="594"/>
      <c r="B316" s="62">
        <v>720119</v>
      </c>
      <c r="C316" s="200" t="s">
        <v>708</v>
      </c>
      <c r="D316" s="63" t="s">
        <v>637</v>
      </c>
      <c r="E316" s="24">
        <v>6704.8</v>
      </c>
      <c r="F316" s="25">
        <v>5699.08</v>
      </c>
      <c r="G316" s="25">
        <v>5363.84</v>
      </c>
      <c r="H316" s="26">
        <v>5028.6000000000004</v>
      </c>
    </row>
    <row r="317" spans="1:12" outlineLevel="2">
      <c r="A317" s="594"/>
      <c r="B317" s="62">
        <v>790005</v>
      </c>
      <c r="C317" s="200" t="s">
        <v>709</v>
      </c>
      <c r="D317" s="63" t="s">
        <v>637</v>
      </c>
      <c r="E317" s="24">
        <v>54821.599999999999</v>
      </c>
      <c r="F317" s="25">
        <v>46598.36</v>
      </c>
      <c r="G317" s="25">
        <v>43857.279999999999</v>
      </c>
      <c r="H317" s="26">
        <v>41116.199999999997</v>
      </c>
    </row>
    <row r="318" spans="1:12" ht="33.75" outlineLevel="2">
      <c r="A318" s="594"/>
      <c r="B318" s="62">
        <v>404041</v>
      </c>
      <c r="C318" s="200" t="s">
        <v>1105</v>
      </c>
      <c r="D318" s="63" t="s">
        <v>710</v>
      </c>
      <c r="E318" s="24">
        <v>18536.8</v>
      </c>
      <c r="F318" s="25">
        <v>15756.279999999999</v>
      </c>
      <c r="G318" s="25">
        <v>14829.44</v>
      </c>
      <c r="H318" s="26">
        <v>13902.599999999999</v>
      </c>
    </row>
    <row r="319" spans="1:12" outlineLevel="2">
      <c r="A319" s="594"/>
      <c r="B319" s="62"/>
      <c r="C319" s="595" t="s">
        <v>540</v>
      </c>
      <c r="D319" s="664"/>
      <c r="E319" s="135">
        <v>216920</v>
      </c>
      <c r="F319" s="135">
        <v>184382</v>
      </c>
      <c r="G319" s="135">
        <v>173536</v>
      </c>
      <c r="H319" s="136">
        <v>162690</v>
      </c>
    </row>
    <row r="320" spans="1:12" outlineLevel="2">
      <c r="A320" s="591" t="s">
        <v>711</v>
      </c>
      <c r="B320" s="592"/>
      <c r="C320" s="592"/>
      <c r="D320" s="58"/>
      <c r="E320" s="58"/>
      <c r="F320" s="58"/>
      <c r="G320" s="58"/>
      <c r="H320" s="59"/>
    </row>
    <row r="321" spans="1:8" outlineLevel="2">
      <c r="A321" s="593" t="s">
        <v>712</v>
      </c>
      <c r="B321" s="60"/>
      <c r="C321" s="197" t="s">
        <v>705</v>
      </c>
      <c r="D321" s="60"/>
      <c r="E321" s="24"/>
      <c r="F321" s="25"/>
      <c r="G321" s="25"/>
      <c r="H321" s="26"/>
    </row>
    <row r="322" spans="1:8" ht="22.5" outlineLevel="2">
      <c r="A322" s="594"/>
      <c r="B322" s="64">
        <v>6171023</v>
      </c>
      <c r="C322" s="200" t="s">
        <v>713</v>
      </c>
      <c r="D322" s="63" t="s">
        <v>637</v>
      </c>
      <c r="E322" s="24">
        <v>76908</v>
      </c>
      <c r="F322" s="25">
        <v>65371.799999999996</v>
      </c>
      <c r="G322" s="25">
        <v>61526.400000000001</v>
      </c>
      <c r="H322" s="26">
        <v>57681</v>
      </c>
    </row>
    <row r="323" spans="1:8" ht="22.5" outlineLevel="2">
      <c r="A323" s="594"/>
      <c r="B323" s="64">
        <v>6171024</v>
      </c>
      <c r="C323" s="200" t="s">
        <v>714</v>
      </c>
      <c r="D323" s="63" t="s">
        <v>637</v>
      </c>
      <c r="E323" s="24">
        <v>76908</v>
      </c>
      <c r="F323" s="25">
        <v>65371.799999999996</v>
      </c>
      <c r="G323" s="25">
        <v>61526.400000000001</v>
      </c>
      <c r="H323" s="26">
        <v>57681</v>
      </c>
    </row>
    <row r="324" spans="1:8" outlineLevel="2">
      <c r="A324" s="594"/>
      <c r="B324" s="64">
        <v>720119</v>
      </c>
      <c r="C324" s="200" t="s">
        <v>708</v>
      </c>
      <c r="D324" s="63" t="s">
        <v>637</v>
      </c>
      <c r="E324" s="24">
        <v>6704.8</v>
      </c>
      <c r="F324" s="25">
        <v>5699.08</v>
      </c>
      <c r="G324" s="25">
        <v>5363.84</v>
      </c>
      <c r="H324" s="26">
        <v>5028.6000000000004</v>
      </c>
    </row>
    <row r="325" spans="1:8" outlineLevel="2">
      <c r="A325" s="594"/>
      <c r="B325" s="64">
        <v>790005</v>
      </c>
      <c r="C325" s="200" t="s">
        <v>709</v>
      </c>
      <c r="D325" s="63" t="s">
        <v>637</v>
      </c>
      <c r="E325" s="24">
        <v>54821.599999999999</v>
      </c>
      <c r="F325" s="25">
        <v>46598.36</v>
      </c>
      <c r="G325" s="25">
        <v>43857.279999999999</v>
      </c>
      <c r="H325" s="26">
        <v>41116.199999999997</v>
      </c>
    </row>
    <row r="326" spans="1:8" ht="33.75" outlineLevel="2">
      <c r="A326" s="594"/>
      <c r="B326" s="64">
        <v>404041</v>
      </c>
      <c r="C326" s="200" t="s">
        <v>1106</v>
      </c>
      <c r="D326" s="63" t="s">
        <v>710</v>
      </c>
      <c r="E326" s="24">
        <v>18536.8</v>
      </c>
      <c r="F326" s="25">
        <v>15756.279999999999</v>
      </c>
      <c r="G326" s="25">
        <v>14829.44</v>
      </c>
      <c r="H326" s="26">
        <v>13902.599999999999</v>
      </c>
    </row>
    <row r="327" spans="1:8" outlineLevel="2">
      <c r="A327" s="594"/>
      <c r="B327" s="64"/>
      <c r="C327" s="595" t="s">
        <v>540</v>
      </c>
      <c r="D327" s="596"/>
      <c r="E327" s="135">
        <v>252416</v>
      </c>
      <c r="F327" s="135">
        <v>214553.60000000001</v>
      </c>
      <c r="G327" s="135">
        <v>201932.80000000002</v>
      </c>
      <c r="H327" s="136">
        <v>189312</v>
      </c>
    </row>
    <row r="328" spans="1:8" outlineLevel="2">
      <c r="A328" s="591" t="s">
        <v>715</v>
      </c>
      <c r="B328" s="592"/>
      <c r="C328" s="592"/>
      <c r="D328" s="58"/>
      <c r="E328" s="58"/>
      <c r="F328" s="58"/>
      <c r="G328" s="58"/>
      <c r="H328" s="59"/>
    </row>
    <row r="329" spans="1:8" outlineLevel="2">
      <c r="A329" s="593" t="s">
        <v>716</v>
      </c>
      <c r="B329" s="60"/>
      <c r="C329" s="197" t="s">
        <v>705</v>
      </c>
      <c r="D329" s="63"/>
      <c r="E329" s="24"/>
      <c r="F329" s="25"/>
      <c r="G329" s="25"/>
      <c r="H329" s="26"/>
    </row>
    <row r="330" spans="1:8" ht="22.5" outlineLevel="2">
      <c r="A330" s="594"/>
      <c r="B330" s="64">
        <v>6171022</v>
      </c>
      <c r="C330" s="200" t="s">
        <v>717</v>
      </c>
      <c r="D330" s="63" t="s">
        <v>637</v>
      </c>
      <c r="E330" s="24">
        <v>59160</v>
      </c>
      <c r="F330" s="25">
        <v>50286</v>
      </c>
      <c r="G330" s="25">
        <v>47328</v>
      </c>
      <c r="H330" s="26">
        <v>44370</v>
      </c>
    </row>
    <row r="331" spans="1:8" ht="22.5" outlineLevel="2">
      <c r="A331" s="594"/>
      <c r="B331" s="64">
        <v>6171021</v>
      </c>
      <c r="C331" s="200" t="s">
        <v>718</v>
      </c>
      <c r="D331" s="63" t="s">
        <v>637</v>
      </c>
      <c r="E331" s="24">
        <v>59160</v>
      </c>
      <c r="F331" s="25">
        <v>50286</v>
      </c>
      <c r="G331" s="25">
        <v>47328</v>
      </c>
      <c r="H331" s="26">
        <v>44370</v>
      </c>
    </row>
    <row r="332" spans="1:8" outlineLevel="2">
      <c r="A332" s="594"/>
      <c r="B332" s="64">
        <v>720119</v>
      </c>
      <c r="C332" s="200" t="s">
        <v>708</v>
      </c>
      <c r="D332" s="63" t="s">
        <v>637</v>
      </c>
      <c r="E332" s="24">
        <v>6704.8</v>
      </c>
      <c r="F332" s="25">
        <v>5699.08</v>
      </c>
      <c r="G332" s="25">
        <v>5363.84</v>
      </c>
      <c r="H332" s="26">
        <v>5028.6000000000004</v>
      </c>
    </row>
    <row r="333" spans="1:8" outlineLevel="2">
      <c r="A333" s="594"/>
      <c r="B333" s="64">
        <v>790005</v>
      </c>
      <c r="C333" s="200" t="s">
        <v>709</v>
      </c>
      <c r="D333" s="63" t="s">
        <v>637</v>
      </c>
      <c r="E333" s="24">
        <v>54821.599999999999</v>
      </c>
      <c r="F333" s="25">
        <v>46598.36</v>
      </c>
      <c r="G333" s="25">
        <v>43857.279999999999</v>
      </c>
      <c r="H333" s="26">
        <v>41116.199999999997</v>
      </c>
    </row>
    <row r="334" spans="1:8" ht="33.75" outlineLevel="2">
      <c r="A334" s="594"/>
      <c r="B334" s="64">
        <v>404041</v>
      </c>
      <c r="C334" s="200" t="s">
        <v>1107</v>
      </c>
      <c r="D334" s="63" t="s">
        <v>710</v>
      </c>
      <c r="E334" s="24">
        <v>18536.8</v>
      </c>
      <c r="F334" s="25">
        <v>15756.279999999999</v>
      </c>
      <c r="G334" s="25">
        <v>14829.44</v>
      </c>
      <c r="H334" s="26">
        <v>13902.599999999999</v>
      </c>
    </row>
    <row r="335" spans="1:8" outlineLevel="2">
      <c r="A335" s="594"/>
      <c r="B335" s="62"/>
      <c r="C335" s="595" t="s">
        <v>540</v>
      </c>
      <c r="D335" s="598"/>
      <c r="E335" s="135">
        <v>216920</v>
      </c>
      <c r="F335" s="135">
        <v>184382</v>
      </c>
      <c r="G335" s="135">
        <v>173536</v>
      </c>
      <c r="H335" s="136">
        <v>162690</v>
      </c>
    </row>
    <row r="336" spans="1:8" outlineLevel="2">
      <c r="A336" s="591" t="s">
        <v>719</v>
      </c>
      <c r="B336" s="592"/>
      <c r="C336" s="592"/>
      <c r="D336" s="58"/>
      <c r="E336" s="58"/>
      <c r="F336" s="58"/>
      <c r="G336" s="58"/>
      <c r="H336" s="59"/>
    </row>
    <row r="337" spans="1:8" outlineLevel="2">
      <c r="A337" s="593" t="s">
        <v>720</v>
      </c>
      <c r="B337" s="60"/>
      <c r="C337" s="197" t="s">
        <v>705</v>
      </c>
      <c r="D337" s="60"/>
      <c r="E337" s="24"/>
      <c r="F337" s="25"/>
      <c r="G337" s="25"/>
      <c r="H337" s="26"/>
    </row>
    <row r="338" spans="1:8" ht="22.5" outlineLevel="2">
      <c r="A338" s="594"/>
      <c r="B338" s="64">
        <v>104414</v>
      </c>
      <c r="C338" s="200" t="s">
        <v>1108</v>
      </c>
      <c r="D338" s="63" t="s">
        <v>710</v>
      </c>
      <c r="E338" s="24">
        <v>98600</v>
      </c>
      <c r="F338" s="25">
        <v>83810</v>
      </c>
      <c r="G338" s="25">
        <v>78880</v>
      </c>
      <c r="H338" s="26">
        <v>73950</v>
      </c>
    </row>
    <row r="339" spans="1:8" outlineLevel="2">
      <c r="A339" s="594"/>
      <c r="B339" s="64">
        <v>720119</v>
      </c>
      <c r="C339" s="200" t="s">
        <v>708</v>
      </c>
      <c r="D339" s="63" t="s">
        <v>637</v>
      </c>
      <c r="E339" s="24">
        <v>6704.8</v>
      </c>
      <c r="F339" s="25">
        <v>5699.08</v>
      </c>
      <c r="G339" s="25">
        <v>5363.84</v>
      </c>
      <c r="H339" s="26">
        <v>5028.6000000000004</v>
      </c>
    </row>
    <row r="340" spans="1:8" ht="22.5" outlineLevel="2">
      <c r="A340" s="594"/>
      <c r="B340" s="64">
        <v>790917</v>
      </c>
      <c r="C340" s="200" t="s">
        <v>721</v>
      </c>
      <c r="D340" s="63" t="s">
        <v>637</v>
      </c>
      <c r="E340" s="24">
        <v>60875.639999999992</v>
      </c>
      <c r="F340" s="25">
        <v>51744.293999999994</v>
      </c>
      <c r="G340" s="25">
        <v>48700.511999999995</v>
      </c>
      <c r="H340" s="26">
        <v>45656.729999999996</v>
      </c>
    </row>
    <row r="341" spans="1:8" outlineLevel="2">
      <c r="A341" s="594"/>
      <c r="B341" s="64"/>
      <c r="C341" s="595" t="s">
        <v>540</v>
      </c>
      <c r="D341" s="596"/>
      <c r="E341" s="135">
        <v>264780.44</v>
      </c>
      <c r="F341" s="135">
        <v>225063.37399999998</v>
      </c>
      <c r="G341" s="135">
        <v>211824.35200000001</v>
      </c>
      <c r="H341" s="136">
        <v>198585.33000000002</v>
      </c>
    </row>
    <row r="342" spans="1:8" outlineLevel="2">
      <c r="A342" s="591" t="s">
        <v>722</v>
      </c>
      <c r="B342" s="592"/>
      <c r="C342" s="592"/>
      <c r="D342" s="58"/>
      <c r="E342" s="58"/>
      <c r="F342" s="58"/>
      <c r="G342" s="58"/>
      <c r="H342" s="59"/>
    </row>
    <row r="343" spans="1:8" outlineLevel="2">
      <c r="A343" s="593" t="s">
        <v>723</v>
      </c>
      <c r="B343" s="60"/>
      <c r="C343" s="197" t="s">
        <v>705</v>
      </c>
      <c r="D343" s="60"/>
      <c r="E343" s="24"/>
      <c r="F343" s="25"/>
      <c r="G343" s="25"/>
      <c r="H343" s="26"/>
    </row>
    <row r="344" spans="1:8" ht="33.75" outlineLevel="2">
      <c r="A344" s="594"/>
      <c r="B344" s="64">
        <v>104418</v>
      </c>
      <c r="C344" s="200" t="s">
        <v>1109</v>
      </c>
      <c r="D344" s="63" t="s">
        <v>710</v>
      </c>
      <c r="E344" s="24">
        <v>106488</v>
      </c>
      <c r="F344" s="25">
        <v>90514.8</v>
      </c>
      <c r="G344" s="25">
        <v>85190.400000000009</v>
      </c>
      <c r="H344" s="26">
        <v>79866</v>
      </c>
    </row>
    <row r="345" spans="1:8" outlineLevel="2">
      <c r="A345" s="594"/>
      <c r="B345" s="64">
        <v>720119</v>
      </c>
      <c r="C345" s="200" t="s">
        <v>708</v>
      </c>
      <c r="D345" s="63" t="s">
        <v>637</v>
      </c>
      <c r="E345" s="24">
        <v>6704.8</v>
      </c>
      <c r="F345" s="25">
        <v>5699.08</v>
      </c>
      <c r="G345" s="25">
        <v>5363.84</v>
      </c>
      <c r="H345" s="26">
        <v>5028.6000000000004</v>
      </c>
    </row>
    <row r="346" spans="1:8" ht="22.5" outlineLevel="2">
      <c r="A346" s="594"/>
      <c r="B346" s="64">
        <v>790917</v>
      </c>
      <c r="C346" s="200" t="s">
        <v>721</v>
      </c>
      <c r="D346" s="63" t="s">
        <v>637</v>
      </c>
      <c r="E346" s="24">
        <v>60875.639999999992</v>
      </c>
      <c r="F346" s="25">
        <v>51744.293999999994</v>
      </c>
      <c r="G346" s="25">
        <v>48700.511999999995</v>
      </c>
      <c r="H346" s="26">
        <v>45656.729999999996</v>
      </c>
    </row>
    <row r="347" spans="1:8" outlineLevel="2">
      <c r="A347" s="594"/>
      <c r="B347" s="64"/>
      <c r="C347" s="595" t="s">
        <v>540</v>
      </c>
      <c r="D347" s="596"/>
      <c r="E347" s="135">
        <v>280556.44</v>
      </c>
      <c r="F347" s="135">
        <v>238472.97399999999</v>
      </c>
      <c r="G347" s="135">
        <v>224445.152</v>
      </c>
      <c r="H347" s="136">
        <v>210417.33000000002</v>
      </c>
    </row>
    <row r="348" spans="1:8" outlineLevel="2">
      <c r="A348" s="591" t="s">
        <v>724</v>
      </c>
      <c r="B348" s="592"/>
      <c r="C348" s="592"/>
      <c r="D348" s="58"/>
      <c r="E348" s="58"/>
      <c r="F348" s="58"/>
      <c r="G348" s="58"/>
      <c r="H348" s="59"/>
    </row>
    <row r="349" spans="1:8" outlineLevel="2">
      <c r="A349" s="594" t="s">
        <v>725</v>
      </c>
      <c r="B349" s="64"/>
      <c r="C349" s="197" t="s">
        <v>705</v>
      </c>
      <c r="D349" s="60"/>
      <c r="E349" s="24"/>
      <c r="F349" s="25"/>
      <c r="G349" s="25"/>
      <c r="H349" s="26"/>
    </row>
    <row r="350" spans="1:8" ht="22.5" outlineLevel="2">
      <c r="A350" s="594"/>
      <c r="B350" s="64">
        <v>104570</v>
      </c>
      <c r="C350" s="200" t="s">
        <v>1110</v>
      </c>
      <c r="D350" s="63" t="s">
        <v>710</v>
      </c>
      <c r="E350" s="24">
        <v>88740</v>
      </c>
      <c r="F350" s="25">
        <v>75429</v>
      </c>
      <c r="G350" s="25">
        <v>70992</v>
      </c>
      <c r="H350" s="26">
        <v>66555</v>
      </c>
    </row>
    <row r="351" spans="1:8" ht="22.5" outlineLevel="2">
      <c r="A351" s="594"/>
      <c r="B351" s="64">
        <v>7387051</v>
      </c>
      <c r="C351" s="200" t="s">
        <v>1111</v>
      </c>
      <c r="D351" s="63" t="s">
        <v>710</v>
      </c>
      <c r="E351" s="24">
        <v>35101.599999999999</v>
      </c>
      <c r="F351" s="25">
        <v>29836.359999999997</v>
      </c>
      <c r="G351" s="25">
        <v>28081.279999999999</v>
      </c>
      <c r="H351" s="26">
        <v>26326.199999999997</v>
      </c>
    </row>
    <row r="352" spans="1:8" outlineLevel="2">
      <c r="A352" s="594"/>
      <c r="B352" s="64">
        <v>720119</v>
      </c>
      <c r="C352" s="200" t="s">
        <v>708</v>
      </c>
      <c r="D352" s="63" t="s">
        <v>637</v>
      </c>
      <c r="E352" s="24">
        <v>6704.8</v>
      </c>
      <c r="F352" s="25">
        <v>5699.08</v>
      </c>
      <c r="G352" s="25">
        <v>5363.84</v>
      </c>
      <c r="H352" s="26">
        <v>5028.6000000000004</v>
      </c>
    </row>
    <row r="353" spans="1:8" ht="22.5" outlineLevel="2">
      <c r="A353" s="594"/>
      <c r="B353" s="64">
        <v>390682</v>
      </c>
      <c r="C353" s="200" t="s">
        <v>1112</v>
      </c>
      <c r="D353" s="63" t="s">
        <v>726</v>
      </c>
      <c r="E353" s="24">
        <v>3155.2</v>
      </c>
      <c r="F353" s="25">
        <v>2681.9199999999996</v>
      </c>
      <c r="G353" s="25">
        <v>2524.16</v>
      </c>
      <c r="H353" s="26">
        <v>2366.3999999999996</v>
      </c>
    </row>
    <row r="354" spans="1:8" ht="22.5" outlineLevel="2">
      <c r="A354" s="594"/>
      <c r="B354" s="64">
        <v>790917</v>
      </c>
      <c r="C354" s="200" t="s">
        <v>721</v>
      </c>
      <c r="D354" s="63" t="s">
        <v>637</v>
      </c>
      <c r="E354" s="24">
        <v>60875.639999999992</v>
      </c>
      <c r="F354" s="25">
        <v>51744.293999999994</v>
      </c>
      <c r="G354" s="25">
        <v>48700.511999999995</v>
      </c>
      <c r="H354" s="26">
        <v>45656.729999999996</v>
      </c>
    </row>
    <row r="355" spans="1:8" outlineLevel="2">
      <c r="A355" s="594"/>
      <c r="B355" s="64"/>
      <c r="C355" s="595" t="s">
        <v>540</v>
      </c>
      <c r="D355" s="596"/>
      <c r="E355" s="135">
        <v>327884.44</v>
      </c>
      <c r="F355" s="135">
        <v>278701.77399999998</v>
      </c>
      <c r="G355" s="135">
        <v>262307.55200000003</v>
      </c>
      <c r="H355" s="136">
        <v>245913.33000000002</v>
      </c>
    </row>
    <row r="356" spans="1:8" outlineLevel="2">
      <c r="A356" s="591" t="s">
        <v>727</v>
      </c>
      <c r="B356" s="592"/>
      <c r="C356" s="592"/>
      <c r="D356" s="58"/>
      <c r="E356" s="58"/>
      <c r="F356" s="58"/>
      <c r="G356" s="58"/>
      <c r="H356" s="59"/>
    </row>
    <row r="357" spans="1:8" outlineLevel="2">
      <c r="A357" s="594" t="s">
        <v>728</v>
      </c>
      <c r="B357" s="64"/>
      <c r="C357" s="197" t="s">
        <v>705</v>
      </c>
      <c r="D357" s="60"/>
      <c r="E357" s="24"/>
      <c r="F357" s="25"/>
      <c r="G357" s="25"/>
      <c r="H357" s="26"/>
    </row>
    <row r="358" spans="1:8" ht="22.5" outlineLevel="2">
      <c r="A358" s="594"/>
      <c r="B358" s="64">
        <v>104576</v>
      </c>
      <c r="C358" s="200" t="s">
        <v>729</v>
      </c>
      <c r="D358" s="63" t="s">
        <v>637</v>
      </c>
      <c r="E358" s="24">
        <v>157760</v>
      </c>
      <c r="F358" s="25">
        <v>134096</v>
      </c>
      <c r="G358" s="25">
        <v>126208</v>
      </c>
      <c r="H358" s="26">
        <v>118320</v>
      </c>
    </row>
    <row r="359" spans="1:8" ht="22.5" outlineLevel="2">
      <c r="A359" s="594"/>
      <c r="B359" s="64">
        <v>104577</v>
      </c>
      <c r="C359" s="200" t="s">
        <v>730</v>
      </c>
      <c r="D359" s="63" t="s">
        <v>637</v>
      </c>
      <c r="E359" s="24">
        <v>106488</v>
      </c>
      <c r="F359" s="25">
        <v>90514.8</v>
      </c>
      <c r="G359" s="25">
        <v>85190.400000000009</v>
      </c>
      <c r="H359" s="26">
        <v>79866</v>
      </c>
    </row>
    <row r="360" spans="1:8" outlineLevel="2">
      <c r="A360" s="594"/>
      <c r="B360" s="64"/>
      <c r="C360" s="595" t="s">
        <v>540</v>
      </c>
      <c r="D360" s="596"/>
      <c r="E360" s="135">
        <v>264248</v>
      </c>
      <c r="F360" s="135">
        <v>224610.8</v>
      </c>
      <c r="G360" s="135">
        <v>211398.40000000002</v>
      </c>
      <c r="H360" s="136">
        <v>198186</v>
      </c>
    </row>
    <row r="361" spans="1:8" outlineLevel="2">
      <c r="A361" s="591" t="s">
        <v>731</v>
      </c>
      <c r="B361" s="592"/>
      <c r="C361" s="592"/>
      <c r="D361" s="58"/>
      <c r="E361" s="58"/>
      <c r="F361" s="58"/>
      <c r="G361" s="58"/>
      <c r="H361" s="59"/>
    </row>
    <row r="362" spans="1:8" outlineLevel="2">
      <c r="A362" s="599"/>
      <c r="B362" s="65"/>
      <c r="C362" s="201" t="s">
        <v>705</v>
      </c>
      <c r="D362" s="202"/>
      <c r="E362" s="24"/>
      <c r="F362" s="25"/>
      <c r="G362" s="25"/>
      <c r="H362" s="26"/>
    </row>
    <row r="363" spans="1:8" ht="33.75" outlineLevel="2">
      <c r="A363" s="599"/>
      <c r="B363" s="62">
        <v>104561</v>
      </c>
      <c r="C363" s="200" t="s">
        <v>1113</v>
      </c>
      <c r="D363" s="63" t="s">
        <v>710</v>
      </c>
      <c r="E363" s="24">
        <v>485900.79999999999</v>
      </c>
      <c r="F363" s="25">
        <v>413015.68</v>
      </c>
      <c r="G363" s="25">
        <v>388720.64000000001</v>
      </c>
      <c r="H363" s="26">
        <v>364425.6</v>
      </c>
    </row>
    <row r="364" spans="1:8" ht="22.5" outlineLevel="2">
      <c r="A364" s="599"/>
      <c r="B364" s="62">
        <v>738703</v>
      </c>
      <c r="C364" s="200" t="s">
        <v>1114</v>
      </c>
      <c r="D364" s="63" t="s">
        <v>710</v>
      </c>
      <c r="E364" s="24">
        <v>22875.200000000001</v>
      </c>
      <c r="F364" s="25">
        <v>19443.920000000002</v>
      </c>
      <c r="G364" s="25">
        <v>18300.16</v>
      </c>
      <c r="H364" s="26">
        <v>17156.400000000001</v>
      </c>
    </row>
    <row r="365" spans="1:8" outlineLevel="2">
      <c r="A365" s="599"/>
      <c r="B365" s="62">
        <v>720119</v>
      </c>
      <c r="C365" s="200" t="s">
        <v>708</v>
      </c>
      <c r="D365" s="63" t="s">
        <v>637</v>
      </c>
      <c r="E365" s="24">
        <v>6704.8</v>
      </c>
      <c r="F365" s="25">
        <v>5699.08</v>
      </c>
      <c r="G365" s="25">
        <v>5363.84</v>
      </c>
      <c r="H365" s="26">
        <v>5028.6000000000004</v>
      </c>
    </row>
    <row r="366" spans="1:8" outlineLevel="2">
      <c r="A366" s="599"/>
      <c r="B366" s="62">
        <v>790005</v>
      </c>
      <c r="C366" s="200" t="s">
        <v>709</v>
      </c>
      <c r="D366" s="63" t="s">
        <v>637</v>
      </c>
      <c r="E366" s="24">
        <v>54821.599999999999</v>
      </c>
      <c r="F366" s="25">
        <v>46598.36</v>
      </c>
      <c r="G366" s="25">
        <v>43857.279999999999</v>
      </c>
      <c r="H366" s="26">
        <v>41116.199999999997</v>
      </c>
    </row>
    <row r="367" spans="1:8" outlineLevel="2">
      <c r="A367" s="599"/>
      <c r="B367" s="62"/>
      <c r="C367" s="595" t="s">
        <v>540</v>
      </c>
      <c r="D367" s="598"/>
      <c r="E367" s="135">
        <v>1079078.3999999999</v>
      </c>
      <c r="F367" s="135">
        <v>917216.6399999999</v>
      </c>
      <c r="G367" s="135">
        <v>863262.71999999997</v>
      </c>
      <c r="H367" s="136">
        <v>809308.79999999993</v>
      </c>
    </row>
    <row r="368" spans="1:8" outlineLevel="2">
      <c r="A368" s="591" t="s">
        <v>732</v>
      </c>
      <c r="B368" s="592"/>
      <c r="C368" s="592"/>
      <c r="D368" s="58"/>
      <c r="E368" s="58"/>
      <c r="F368" s="58"/>
      <c r="G368" s="58"/>
      <c r="H368" s="59"/>
    </row>
    <row r="369" spans="1:8" outlineLevel="2">
      <c r="A369" s="597" t="s">
        <v>733</v>
      </c>
      <c r="B369" s="62"/>
      <c r="C369" s="197" t="s">
        <v>705</v>
      </c>
      <c r="D369" s="60"/>
      <c r="E369" s="24"/>
      <c r="F369" s="25"/>
      <c r="G369" s="25"/>
      <c r="H369" s="26"/>
    </row>
    <row r="370" spans="1:8" ht="33.75" outlineLevel="2">
      <c r="A370" s="597"/>
      <c r="B370" s="62">
        <v>104468177</v>
      </c>
      <c r="C370" s="200" t="s">
        <v>1115</v>
      </c>
      <c r="D370" s="63" t="s">
        <v>710</v>
      </c>
      <c r="E370" s="24">
        <v>141984</v>
      </c>
      <c r="F370" s="25">
        <v>120686.39999999999</v>
      </c>
      <c r="G370" s="25">
        <v>113587.20000000001</v>
      </c>
      <c r="H370" s="26">
        <v>106488</v>
      </c>
    </row>
    <row r="371" spans="1:8" outlineLevel="2">
      <c r="A371" s="597"/>
      <c r="B371" s="66">
        <v>7601351</v>
      </c>
      <c r="C371" s="203" t="s">
        <v>1116</v>
      </c>
      <c r="D371" s="63" t="s">
        <v>710</v>
      </c>
      <c r="E371" s="24">
        <v>1577.6</v>
      </c>
      <c r="F371" s="25">
        <v>1340.9599999999998</v>
      </c>
      <c r="G371" s="25">
        <v>1262.08</v>
      </c>
      <c r="H371" s="26">
        <v>1183.1999999999998</v>
      </c>
    </row>
    <row r="372" spans="1:8" outlineLevel="2">
      <c r="A372" s="597"/>
      <c r="B372" s="62">
        <v>720119</v>
      </c>
      <c r="C372" s="200" t="s">
        <v>708</v>
      </c>
      <c r="D372" s="63" t="s">
        <v>637</v>
      </c>
      <c r="E372" s="24">
        <v>6704.8</v>
      </c>
      <c r="F372" s="25">
        <v>5699.08</v>
      </c>
      <c r="G372" s="25">
        <v>5363.84</v>
      </c>
      <c r="H372" s="26">
        <v>5028.6000000000004</v>
      </c>
    </row>
    <row r="373" spans="1:8" outlineLevel="2">
      <c r="A373" s="597"/>
      <c r="B373" s="62">
        <v>790005</v>
      </c>
      <c r="C373" s="200" t="s">
        <v>709</v>
      </c>
      <c r="D373" s="63" t="s">
        <v>637</v>
      </c>
      <c r="E373" s="24">
        <v>54821.599999999999</v>
      </c>
      <c r="F373" s="25">
        <v>46598.36</v>
      </c>
      <c r="G373" s="25">
        <v>43857.279999999999</v>
      </c>
      <c r="H373" s="26">
        <v>41116.199999999997</v>
      </c>
    </row>
    <row r="374" spans="1:8" ht="22.5" outlineLevel="2">
      <c r="A374" s="597"/>
      <c r="B374" s="62">
        <v>404040</v>
      </c>
      <c r="C374" s="200" t="s">
        <v>1117</v>
      </c>
      <c r="D374" s="63" t="s">
        <v>710</v>
      </c>
      <c r="E374" s="24">
        <v>22086.399999999998</v>
      </c>
      <c r="F374" s="25">
        <v>18773.439999999999</v>
      </c>
      <c r="G374" s="25">
        <v>17669.12</v>
      </c>
      <c r="H374" s="26">
        <v>16564.8</v>
      </c>
    </row>
    <row r="375" spans="1:8" outlineLevel="2">
      <c r="A375" s="597"/>
      <c r="B375" s="62"/>
      <c r="C375" s="595" t="s">
        <v>540</v>
      </c>
      <c r="D375" s="598"/>
      <c r="E375" s="135">
        <v>392822.39999999997</v>
      </c>
      <c r="F375" s="135">
        <v>333899.03999999998</v>
      </c>
      <c r="G375" s="135">
        <v>314257.91999999998</v>
      </c>
      <c r="H375" s="136">
        <v>294616.8</v>
      </c>
    </row>
    <row r="376" spans="1:8" outlineLevel="2">
      <c r="A376" s="591" t="s">
        <v>734</v>
      </c>
      <c r="B376" s="592"/>
      <c r="C376" s="592"/>
      <c r="D376" s="58"/>
      <c r="E376" s="58"/>
      <c r="F376" s="58"/>
      <c r="G376" s="58"/>
      <c r="H376" s="59"/>
    </row>
    <row r="377" spans="1:8" outlineLevel="2">
      <c r="A377" s="597" t="s">
        <v>733</v>
      </c>
      <c r="B377" s="62"/>
      <c r="C377" s="197" t="s">
        <v>705</v>
      </c>
      <c r="D377" s="60"/>
      <c r="E377" s="24"/>
      <c r="F377" s="25"/>
      <c r="G377" s="25"/>
      <c r="H377" s="26"/>
    </row>
    <row r="378" spans="1:8" ht="33.75" outlineLevel="2">
      <c r="A378" s="597"/>
      <c r="B378" s="67">
        <v>10420077</v>
      </c>
      <c r="C378" s="200" t="s">
        <v>1118</v>
      </c>
      <c r="D378" s="63" t="s">
        <v>710</v>
      </c>
      <c r="E378" s="24">
        <v>203707.6</v>
      </c>
      <c r="F378" s="25">
        <v>173151.46</v>
      </c>
      <c r="G378" s="25">
        <v>162966.08000000002</v>
      </c>
      <c r="H378" s="26">
        <v>152780.70000000001</v>
      </c>
    </row>
    <row r="379" spans="1:8" outlineLevel="2">
      <c r="A379" s="597"/>
      <c r="B379" s="62">
        <v>720119</v>
      </c>
      <c r="C379" s="200" t="s">
        <v>708</v>
      </c>
      <c r="D379" s="63" t="s">
        <v>637</v>
      </c>
      <c r="E379" s="24">
        <v>6704.8</v>
      </c>
      <c r="F379" s="25">
        <v>5699.08</v>
      </c>
      <c r="G379" s="25">
        <v>5363.84</v>
      </c>
      <c r="H379" s="26">
        <v>5028.6000000000004</v>
      </c>
    </row>
    <row r="380" spans="1:8" outlineLevel="2">
      <c r="A380" s="597"/>
      <c r="B380" s="62">
        <v>790005</v>
      </c>
      <c r="C380" s="200" t="s">
        <v>709</v>
      </c>
      <c r="D380" s="63" t="s">
        <v>637</v>
      </c>
      <c r="E380" s="24">
        <v>54821.599999999999</v>
      </c>
      <c r="F380" s="25">
        <v>46598.36</v>
      </c>
      <c r="G380" s="25">
        <v>43857.279999999999</v>
      </c>
      <c r="H380" s="26">
        <v>41116.199999999997</v>
      </c>
    </row>
    <row r="381" spans="1:8" ht="22.5" outlineLevel="2">
      <c r="A381" s="597"/>
      <c r="B381" s="62">
        <v>404040</v>
      </c>
      <c r="C381" s="200" t="s">
        <v>1119</v>
      </c>
      <c r="D381" s="63" t="s">
        <v>710</v>
      </c>
      <c r="E381" s="24">
        <v>22086.399999999998</v>
      </c>
      <c r="F381" s="25">
        <v>18773.439999999999</v>
      </c>
      <c r="G381" s="25">
        <v>17669.12</v>
      </c>
      <c r="H381" s="26">
        <v>16564.8</v>
      </c>
    </row>
    <row r="382" spans="1:8" outlineLevel="2">
      <c r="A382" s="597"/>
      <c r="B382" s="62"/>
      <c r="C382" s="595" t="s">
        <v>540</v>
      </c>
      <c r="D382" s="598"/>
      <c r="E382" s="135">
        <v>513114.39999999997</v>
      </c>
      <c r="F382" s="135">
        <v>436147.23999999993</v>
      </c>
      <c r="G382" s="135">
        <v>410491.52</v>
      </c>
      <c r="H382" s="136">
        <v>384835.8</v>
      </c>
    </row>
    <row r="383" spans="1:8" outlineLevel="2">
      <c r="A383" s="591" t="s">
        <v>735</v>
      </c>
      <c r="B383" s="592"/>
      <c r="C383" s="592"/>
      <c r="D383" s="58"/>
      <c r="E383" s="58"/>
      <c r="F383" s="58"/>
      <c r="G383" s="58"/>
      <c r="H383" s="59"/>
    </row>
    <row r="384" spans="1:8" outlineLevel="2">
      <c r="A384" s="597" t="s">
        <v>736</v>
      </c>
      <c r="B384" s="62"/>
      <c r="C384" s="197" t="s">
        <v>705</v>
      </c>
      <c r="D384" s="60"/>
      <c r="E384" s="24"/>
      <c r="F384" s="25"/>
      <c r="G384" s="25"/>
      <c r="H384" s="26"/>
    </row>
    <row r="385" spans="1:8" ht="33.75" outlineLevel="2">
      <c r="A385" s="597"/>
      <c r="B385" s="62">
        <v>10420177</v>
      </c>
      <c r="C385" s="200" t="s">
        <v>1120</v>
      </c>
      <c r="D385" s="63" t="s">
        <v>710</v>
      </c>
      <c r="E385" s="24">
        <v>236640</v>
      </c>
      <c r="F385" s="25">
        <v>201144</v>
      </c>
      <c r="G385" s="25">
        <v>189312</v>
      </c>
      <c r="H385" s="26">
        <v>177480</v>
      </c>
    </row>
    <row r="386" spans="1:8" ht="22.5" outlineLevel="2">
      <c r="A386" s="597"/>
      <c r="B386" s="62">
        <v>490042</v>
      </c>
      <c r="C386" s="200" t="s">
        <v>1121</v>
      </c>
      <c r="D386" s="63" t="s">
        <v>710</v>
      </c>
      <c r="E386" s="24">
        <v>31552</v>
      </c>
      <c r="F386" s="25">
        <v>26819.200000000001</v>
      </c>
      <c r="G386" s="25">
        <v>25241.600000000002</v>
      </c>
      <c r="H386" s="26">
        <v>23664</v>
      </c>
    </row>
    <row r="387" spans="1:8" outlineLevel="2">
      <c r="A387" s="597"/>
      <c r="B387" s="62">
        <v>720119</v>
      </c>
      <c r="C387" s="200" t="s">
        <v>708</v>
      </c>
      <c r="D387" s="63" t="s">
        <v>637</v>
      </c>
      <c r="E387" s="24">
        <v>6704.8</v>
      </c>
      <c r="F387" s="25">
        <v>5699.08</v>
      </c>
      <c r="G387" s="25">
        <v>5363.84</v>
      </c>
      <c r="H387" s="26">
        <v>5028.6000000000004</v>
      </c>
    </row>
    <row r="388" spans="1:8" outlineLevel="2">
      <c r="A388" s="597"/>
      <c r="B388" s="62">
        <v>790005</v>
      </c>
      <c r="C388" s="200" t="s">
        <v>709</v>
      </c>
      <c r="D388" s="63" t="s">
        <v>637</v>
      </c>
      <c r="E388" s="24">
        <v>54821.599999999999</v>
      </c>
      <c r="F388" s="25">
        <v>46598.36</v>
      </c>
      <c r="G388" s="25">
        <v>43857.279999999999</v>
      </c>
      <c r="H388" s="26">
        <v>41116.199999999997</v>
      </c>
    </row>
    <row r="389" spans="1:8" outlineLevel="2">
      <c r="A389" s="597"/>
      <c r="B389" s="62"/>
      <c r="C389" s="595" t="s">
        <v>540</v>
      </c>
      <c r="D389" s="598"/>
      <c r="E389" s="135">
        <v>597910.4</v>
      </c>
      <c r="F389" s="135">
        <v>508223.84</v>
      </c>
      <c r="G389" s="135">
        <v>478328.32000000007</v>
      </c>
      <c r="H389" s="136">
        <v>448432.80000000005</v>
      </c>
    </row>
    <row r="390" spans="1:8" outlineLevel="2">
      <c r="A390" s="591" t="s">
        <v>737</v>
      </c>
      <c r="B390" s="592"/>
      <c r="C390" s="592"/>
      <c r="D390" s="58"/>
      <c r="E390" s="58"/>
      <c r="F390" s="58"/>
      <c r="G390" s="58"/>
      <c r="H390" s="59"/>
    </row>
    <row r="391" spans="1:8" outlineLevel="2">
      <c r="A391" s="597"/>
      <c r="B391" s="62"/>
      <c r="C391" s="197" t="s">
        <v>705</v>
      </c>
      <c r="D391" s="60"/>
      <c r="E391" s="24"/>
      <c r="F391" s="25"/>
      <c r="G391" s="25"/>
      <c r="H391" s="26"/>
    </row>
    <row r="392" spans="1:8" ht="33.75" outlineLevel="2">
      <c r="A392" s="597"/>
      <c r="B392" s="62">
        <v>10420277</v>
      </c>
      <c r="C392" s="200" t="s">
        <v>1122</v>
      </c>
      <c r="D392" s="63" t="s">
        <v>710</v>
      </c>
      <c r="E392" s="24">
        <v>240584</v>
      </c>
      <c r="F392" s="25">
        <v>204496.4</v>
      </c>
      <c r="G392" s="25">
        <v>192467.20000000001</v>
      </c>
      <c r="H392" s="26">
        <v>180438</v>
      </c>
    </row>
    <row r="393" spans="1:8" ht="22.5" outlineLevel="2">
      <c r="A393" s="597"/>
      <c r="B393" s="62">
        <v>490043</v>
      </c>
      <c r="C393" s="200" t="s">
        <v>1123</v>
      </c>
      <c r="D393" s="63" t="s">
        <v>710</v>
      </c>
      <c r="E393" s="24">
        <v>36284.799999999996</v>
      </c>
      <c r="F393" s="25">
        <v>30842.079999999994</v>
      </c>
      <c r="G393" s="25">
        <v>29027.839999999997</v>
      </c>
      <c r="H393" s="26">
        <v>27213.599999999999</v>
      </c>
    </row>
    <row r="394" spans="1:8" outlineLevel="2">
      <c r="A394" s="597"/>
      <c r="B394" s="62">
        <v>720119</v>
      </c>
      <c r="C394" s="200" t="s">
        <v>708</v>
      </c>
      <c r="D394" s="63" t="s">
        <v>637</v>
      </c>
      <c r="E394" s="24">
        <v>6704.8</v>
      </c>
      <c r="F394" s="25">
        <v>5699.08</v>
      </c>
      <c r="G394" s="25">
        <v>5363.84</v>
      </c>
      <c r="H394" s="26">
        <v>5028.6000000000004</v>
      </c>
    </row>
    <row r="395" spans="1:8" outlineLevel="2">
      <c r="A395" s="597"/>
      <c r="B395" s="62">
        <v>790005</v>
      </c>
      <c r="C395" s="200" t="s">
        <v>709</v>
      </c>
      <c r="D395" s="63" t="s">
        <v>637</v>
      </c>
      <c r="E395" s="24">
        <v>54821.599999999999</v>
      </c>
      <c r="F395" s="25">
        <v>46598.36</v>
      </c>
      <c r="G395" s="25">
        <v>43857.279999999999</v>
      </c>
      <c r="H395" s="26">
        <v>41116.199999999997</v>
      </c>
    </row>
    <row r="396" spans="1:8" outlineLevel="2">
      <c r="A396" s="597"/>
      <c r="B396" s="62"/>
      <c r="C396" s="595" t="s">
        <v>540</v>
      </c>
      <c r="D396" s="598"/>
      <c r="E396" s="135">
        <v>615264</v>
      </c>
      <c r="F396" s="135">
        <v>522974.39999999997</v>
      </c>
      <c r="G396" s="135">
        <v>492211.20000000001</v>
      </c>
      <c r="H396" s="136">
        <v>461448</v>
      </c>
    </row>
    <row r="397" spans="1:8" outlineLevel="2">
      <c r="A397" s="591" t="s">
        <v>738</v>
      </c>
      <c r="B397" s="592"/>
      <c r="C397" s="592"/>
      <c r="D397" s="58"/>
      <c r="E397" s="58"/>
      <c r="F397" s="58"/>
      <c r="G397" s="58"/>
      <c r="H397" s="59"/>
    </row>
    <row r="398" spans="1:8" outlineLevel="2">
      <c r="A398" s="597" t="s">
        <v>725</v>
      </c>
      <c r="B398" s="62"/>
      <c r="C398" s="197" t="s">
        <v>705</v>
      </c>
      <c r="D398" s="60"/>
      <c r="E398" s="24"/>
      <c r="F398" s="25"/>
      <c r="G398" s="25"/>
      <c r="H398" s="26"/>
    </row>
    <row r="399" spans="1:8" ht="33.75" outlineLevel="2">
      <c r="A399" s="597"/>
      <c r="B399" s="62">
        <v>1041001577</v>
      </c>
      <c r="C399" s="200" t="s">
        <v>1124</v>
      </c>
      <c r="D399" s="63" t="s">
        <v>710</v>
      </c>
      <c r="E399" s="24">
        <v>236640</v>
      </c>
      <c r="F399" s="25">
        <v>201144</v>
      </c>
      <c r="G399" s="25">
        <v>189312</v>
      </c>
      <c r="H399" s="26">
        <v>177480</v>
      </c>
    </row>
    <row r="400" spans="1:8" ht="22.5" outlineLevel="2">
      <c r="A400" s="597"/>
      <c r="B400" s="62">
        <v>790284</v>
      </c>
      <c r="C400" s="200" t="s">
        <v>739</v>
      </c>
      <c r="D400" s="63" t="s">
        <v>637</v>
      </c>
      <c r="E400" s="24">
        <v>90278.16</v>
      </c>
      <c r="F400" s="25">
        <v>76736.436000000002</v>
      </c>
      <c r="G400" s="25">
        <v>72222.528000000006</v>
      </c>
      <c r="H400" s="26">
        <v>67708.62</v>
      </c>
    </row>
    <row r="401" spans="1:8" outlineLevel="2">
      <c r="A401" s="597"/>
      <c r="B401" s="62"/>
      <c r="C401" s="595" t="s">
        <v>540</v>
      </c>
      <c r="D401" s="598"/>
      <c r="E401" s="135">
        <v>563558.15999999992</v>
      </c>
      <c r="F401" s="135">
        <v>479024.43599999993</v>
      </c>
      <c r="G401" s="135">
        <v>450846.52799999993</v>
      </c>
      <c r="H401" s="136">
        <v>422668.61999999994</v>
      </c>
    </row>
    <row r="402" spans="1:8" outlineLevel="2">
      <c r="A402" s="591" t="s">
        <v>740</v>
      </c>
      <c r="B402" s="592"/>
      <c r="C402" s="592"/>
      <c r="D402" s="58"/>
      <c r="E402" s="58"/>
      <c r="F402" s="58"/>
      <c r="G402" s="58"/>
      <c r="H402" s="59"/>
    </row>
    <row r="403" spans="1:8" outlineLevel="2">
      <c r="A403" s="597"/>
      <c r="B403" s="62">
        <v>390923</v>
      </c>
      <c r="C403" s="200" t="s">
        <v>741</v>
      </c>
      <c r="D403" s="63" t="s">
        <v>637</v>
      </c>
      <c r="E403" s="24">
        <v>35614.32</v>
      </c>
      <c r="F403" s="25">
        <v>30272.171999999999</v>
      </c>
      <c r="G403" s="25">
        <v>28491.456000000002</v>
      </c>
      <c r="H403" s="26">
        <v>26710.739999999998</v>
      </c>
    </row>
    <row r="404" spans="1:8" outlineLevel="2">
      <c r="A404" s="597"/>
      <c r="B404" s="62">
        <v>390926</v>
      </c>
      <c r="C404" s="200" t="s">
        <v>742</v>
      </c>
      <c r="D404" s="63" t="s">
        <v>637</v>
      </c>
      <c r="E404" s="24">
        <v>5825.2879999999996</v>
      </c>
      <c r="F404" s="25">
        <v>4951.4947999999995</v>
      </c>
      <c r="G404" s="25">
        <v>4660.2303999999995</v>
      </c>
      <c r="H404" s="26">
        <v>4368.9659999999994</v>
      </c>
    </row>
    <row r="405" spans="1:8" ht="22.5" outlineLevel="2">
      <c r="A405" s="597"/>
      <c r="B405" s="62">
        <v>720118</v>
      </c>
      <c r="C405" s="200" t="s">
        <v>743</v>
      </c>
      <c r="D405" s="63" t="s">
        <v>637</v>
      </c>
      <c r="E405" s="24">
        <v>9524.76</v>
      </c>
      <c r="F405" s="25">
        <v>8096.0460000000003</v>
      </c>
      <c r="G405" s="25">
        <v>7619.8080000000009</v>
      </c>
      <c r="H405" s="26">
        <v>7143.57</v>
      </c>
    </row>
    <row r="406" spans="1:8" outlineLevel="2">
      <c r="A406" s="597"/>
      <c r="B406" s="62">
        <v>720119</v>
      </c>
      <c r="C406" s="200" t="s">
        <v>708</v>
      </c>
      <c r="D406" s="63" t="s">
        <v>637</v>
      </c>
      <c r="E406" s="24">
        <v>6704.8</v>
      </c>
      <c r="F406" s="25">
        <v>5699.08</v>
      </c>
      <c r="G406" s="25">
        <v>5363.84</v>
      </c>
      <c r="H406" s="26">
        <v>5028.6000000000004</v>
      </c>
    </row>
    <row r="407" spans="1:8" ht="22.5" outlineLevel="2">
      <c r="A407" s="597"/>
      <c r="B407" s="62">
        <v>790917</v>
      </c>
      <c r="C407" s="200" t="s">
        <v>721</v>
      </c>
      <c r="D407" s="68" t="s">
        <v>637</v>
      </c>
      <c r="E407" s="24">
        <v>60875.639999999992</v>
      </c>
      <c r="F407" s="25">
        <v>51744.293999999994</v>
      </c>
      <c r="G407" s="25">
        <v>48700.511999999995</v>
      </c>
      <c r="H407" s="26">
        <v>45656.729999999996</v>
      </c>
    </row>
    <row r="408" spans="1:8" outlineLevel="2">
      <c r="A408" s="597"/>
      <c r="B408" s="62">
        <v>790005</v>
      </c>
      <c r="C408" s="203" t="s">
        <v>709</v>
      </c>
      <c r="D408" s="68" t="s">
        <v>637</v>
      </c>
      <c r="E408" s="24">
        <v>54821.599999999999</v>
      </c>
      <c r="F408" s="25">
        <v>46598.36</v>
      </c>
      <c r="G408" s="25">
        <v>43857.279999999999</v>
      </c>
      <c r="H408" s="26">
        <v>41116.199999999997</v>
      </c>
    </row>
    <row r="409" spans="1:8" ht="22.5" outlineLevel="2">
      <c r="A409" s="597"/>
      <c r="B409" s="62">
        <v>790006</v>
      </c>
      <c r="C409" s="200" t="s">
        <v>744</v>
      </c>
      <c r="D409" s="68" t="s">
        <v>637</v>
      </c>
      <c r="E409" s="24">
        <v>74541.599999999991</v>
      </c>
      <c r="F409" s="25">
        <v>63360.359999999993</v>
      </c>
      <c r="G409" s="25">
        <v>59633.279999999999</v>
      </c>
      <c r="H409" s="26">
        <v>55906.2</v>
      </c>
    </row>
    <row r="410" spans="1:8" outlineLevel="2">
      <c r="A410" s="597"/>
      <c r="B410" s="62">
        <v>790062</v>
      </c>
      <c r="C410" s="200" t="s">
        <v>745</v>
      </c>
      <c r="D410" s="68" t="s">
        <v>637</v>
      </c>
      <c r="E410" s="24">
        <v>3829.6240000000003</v>
      </c>
      <c r="F410" s="25">
        <v>3255.1804000000002</v>
      </c>
      <c r="G410" s="25">
        <v>3063.6992000000005</v>
      </c>
      <c r="H410" s="26">
        <v>2872.2180000000003</v>
      </c>
    </row>
    <row r="411" spans="1:8" ht="22.5" outlineLevel="2">
      <c r="A411" s="597"/>
      <c r="B411" s="62">
        <v>790284</v>
      </c>
      <c r="C411" s="200" t="s">
        <v>739</v>
      </c>
      <c r="D411" s="68" t="s">
        <v>637</v>
      </c>
      <c r="E411" s="24">
        <v>90278.16</v>
      </c>
      <c r="F411" s="25">
        <v>76736.436000000002</v>
      </c>
      <c r="G411" s="25">
        <v>72222.528000000006</v>
      </c>
      <c r="H411" s="26">
        <v>67708.62</v>
      </c>
    </row>
    <row r="412" spans="1:8" ht="22.5" outlineLevel="2">
      <c r="A412" s="597"/>
      <c r="B412" s="62">
        <v>790286</v>
      </c>
      <c r="C412" s="200" t="s">
        <v>746</v>
      </c>
      <c r="D412" s="68" t="s">
        <v>637</v>
      </c>
      <c r="E412" s="24">
        <v>57976.799999999996</v>
      </c>
      <c r="F412" s="25">
        <v>49280.279999999992</v>
      </c>
      <c r="G412" s="25">
        <v>46381.440000000002</v>
      </c>
      <c r="H412" s="26">
        <v>43482.6</v>
      </c>
    </row>
    <row r="413" spans="1:8" outlineLevel="2">
      <c r="A413" s="597"/>
      <c r="B413" s="62">
        <v>390682</v>
      </c>
      <c r="C413" s="200" t="s">
        <v>747</v>
      </c>
      <c r="D413" s="68" t="s">
        <v>637</v>
      </c>
      <c r="E413" s="24">
        <v>3155.2</v>
      </c>
      <c r="F413" s="25">
        <v>2681.9199999999996</v>
      </c>
      <c r="G413" s="25">
        <v>2524.16</v>
      </c>
      <c r="H413" s="26">
        <v>2366.3999999999996</v>
      </c>
    </row>
    <row r="414" spans="1:8" ht="22.5" outlineLevel="2">
      <c r="A414" s="597"/>
      <c r="B414" s="62">
        <v>104485</v>
      </c>
      <c r="C414" s="200" t="s">
        <v>748</v>
      </c>
      <c r="D414" s="68" t="s">
        <v>637</v>
      </c>
      <c r="E414" s="24">
        <v>15736.559999999998</v>
      </c>
      <c r="F414" s="25">
        <v>13376.075999999997</v>
      </c>
      <c r="G414" s="25">
        <v>12589.248</v>
      </c>
      <c r="H414" s="26">
        <v>11802.419999999998</v>
      </c>
    </row>
    <row r="415" spans="1:8" ht="22.5" outlineLevel="2">
      <c r="A415" s="597"/>
      <c r="B415" s="62">
        <v>404040</v>
      </c>
      <c r="C415" s="200" t="s">
        <v>749</v>
      </c>
      <c r="D415" s="63" t="s">
        <v>637</v>
      </c>
      <c r="E415" s="24">
        <v>22086.399999999998</v>
      </c>
      <c r="F415" s="25">
        <v>18773.439999999999</v>
      </c>
      <c r="G415" s="25">
        <v>17669.12</v>
      </c>
      <c r="H415" s="26">
        <v>16564.8</v>
      </c>
    </row>
    <row r="416" spans="1:8" ht="22.5" outlineLevel="2">
      <c r="A416" s="597"/>
      <c r="B416" s="62">
        <v>404041</v>
      </c>
      <c r="C416" s="200" t="s">
        <v>750</v>
      </c>
      <c r="D416" s="69" t="s">
        <v>637</v>
      </c>
      <c r="E416" s="24">
        <v>18536.8</v>
      </c>
      <c r="F416" s="25">
        <v>15756.279999999999</v>
      </c>
      <c r="G416" s="25">
        <v>14829.44</v>
      </c>
      <c r="H416" s="26">
        <v>13902.599999999999</v>
      </c>
    </row>
    <row r="417" spans="1:12" ht="22.5" outlineLevel="2">
      <c r="A417" s="597"/>
      <c r="B417" s="62">
        <v>490042</v>
      </c>
      <c r="C417" s="203" t="s">
        <v>751</v>
      </c>
      <c r="D417" s="70" t="s">
        <v>637</v>
      </c>
      <c r="E417" s="24">
        <v>31552</v>
      </c>
      <c r="F417" s="25">
        <v>26819.200000000001</v>
      </c>
      <c r="G417" s="25">
        <v>25241.600000000002</v>
      </c>
      <c r="H417" s="26">
        <v>23664</v>
      </c>
    </row>
    <row r="418" spans="1:12" ht="22.5" outlineLevel="2">
      <c r="A418" s="597"/>
      <c r="B418" s="62">
        <v>490043</v>
      </c>
      <c r="C418" s="200" t="s">
        <v>752</v>
      </c>
      <c r="D418" s="70" t="s">
        <v>637</v>
      </c>
      <c r="E418" s="24">
        <v>36284.799999999996</v>
      </c>
      <c r="F418" s="25">
        <v>30842.079999999994</v>
      </c>
      <c r="G418" s="25">
        <v>29027.839999999997</v>
      </c>
      <c r="H418" s="26">
        <v>27213.599999999999</v>
      </c>
    </row>
    <row r="419" spans="1:12" ht="22.5" outlineLevel="2">
      <c r="A419" s="597"/>
      <c r="B419" s="62">
        <v>7387051</v>
      </c>
      <c r="C419" s="200" t="s">
        <v>753</v>
      </c>
      <c r="D419" s="63" t="s">
        <v>637</v>
      </c>
      <c r="E419" s="24">
        <v>35101.599999999999</v>
      </c>
      <c r="F419" s="25">
        <v>29836.359999999997</v>
      </c>
      <c r="G419" s="25">
        <v>28081.279999999999</v>
      </c>
      <c r="H419" s="26">
        <v>26326.199999999997</v>
      </c>
    </row>
    <row r="420" spans="1:12" outlineLevel="2">
      <c r="A420" s="597"/>
      <c r="B420" s="62">
        <v>738706</v>
      </c>
      <c r="C420" s="200" t="s">
        <v>754</v>
      </c>
      <c r="D420" s="70" t="s">
        <v>637</v>
      </c>
      <c r="E420" s="24">
        <v>25261.319999999996</v>
      </c>
      <c r="F420" s="25">
        <v>21472.121999999996</v>
      </c>
      <c r="G420" s="25">
        <v>20209.055999999997</v>
      </c>
      <c r="H420" s="26">
        <v>18945.989999999998</v>
      </c>
    </row>
    <row r="421" spans="1:12" ht="22.5" outlineLevel="2">
      <c r="A421" s="597"/>
      <c r="B421" s="62">
        <v>738705</v>
      </c>
      <c r="C421" s="200" t="s">
        <v>755</v>
      </c>
      <c r="D421" s="70" t="s">
        <v>637</v>
      </c>
      <c r="E421" s="24">
        <v>38513.160000000003</v>
      </c>
      <c r="F421" s="25">
        <v>32736.186000000002</v>
      </c>
      <c r="G421" s="25">
        <v>30810.528000000006</v>
      </c>
      <c r="H421" s="26">
        <v>28884.870000000003</v>
      </c>
    </row>
    <row r="422" spans="1:12" outlineLevel="2">
      <c r="A422" s="597"/>
      <c r="B422" s="62">
        <v>738703</v>
      </c>
      <c r="C422" s="200" t="s">
        <v>756</v>
      </c>
      <c r="D422" s="70" t="s">
        <v>637</v>
      </c>
      <c r="E422" s="24">
        <v>22875.200000000001</v>
      </c>
      <c r="F422" s="25">
        <v>19443.920000000002</v>
      </c>
      <c r="G422" s="25">
        <v>18300.16</v>
      </c>
      <c r="H422" s="26">
        <v>17156.400000000001</v>
      </c>
    </row>
    <row r="423" spans="1:12" outlineLevel="2">
      <c r="A423" s="597"/>
      <c r="B423" s="62">
        <v>712650</v>
      </c>
      <c r="C423" s="200" t="s">
        <v>757</v>
      </c>
      <c r="D423" s="70" t="s">
        <v>637</v>
      </c>
      <c r="E423" s="24">
        <v>22776.6</v>
      </c>
      <c r="F423" s="25">
        <v>19360.109999999997</v>
      </c>
      <c r="G423" s="25">
        <v>18221.28</v>
      </c>
      <c r="H423" s="26">
        <v>17082.449999999997</v>
      </c>
    </row>
    <row r="424" spans="1:12" outlineLevel="2">
      <c r="A424" s="597"/>
      <c r="B424" s="62">
        <v>712651001</v>
      </c>
      <c r="C424" s="200" t="s">
        <v>758</v>
      </c>
      <c r="D424" s="70" t="s">
        <v>637</v>
      </c>
      <c r="E424" s="24">
        <v>6211.8</v>
      </c>
      <c r="F424" s="25">
        <v>5280.03</v>
      </c>
      <c r="G424" s="25">
        <v>4969.4400000000005</v>
      </c>
      <c r="H424" s="26">
        <v>4658.8500000000004</v>
      </c>
    </row>
    <row r="425" spans="1:12" outlineLevel="2">
      <c r="A425" s="597"/>
      <c r="B425" s="62">
        <v>712990</v>
      </c>
      <c r="C425" s="200" t="s">
        <v>759</v>
      </c>
      <c r="D425" s="70" t="s">
        <v>637</v>
      </c>
      <c r="E425" s="24">
        <v>2764.7440000000001</v>
      </c>
      <c r="F425" s="25">
        <v>2350.0324000000001</v>
      </c>
      <c r="G425" s="25">
        <v>2211.7952</v>
      </c>
      <c r="H425" s="26">
        <v>2073.558</v>
      </c>
    </row>
    <row r="426" spans="1:12" ht="22.5" outlineLevel="2">
      <c r="A426" s="597"/>
      <c r="B426" s="62">
        <v>712501001</v>
      </c>
      <c r="C426" s="200" t="s">
        <v>760</v>
      </c>
      <c r="D426" s="70" t="s">
        <v>637</v>
      </c>
      <c r="E426" s="24">
        <v>5383.56</v>
      </c>
      <c r="F426" s="25">
        <v>4576.0259999999998</v>
      </c>
      <c r="G426" s="25">
        <v>4306.8480000000009</v>
      </c>
      <c r="H426" s="26">
        <v>4037.67</v>
      </c>
    </row>
    <row r="427" spans="1:12" outlineLevel="2">
      <c r="A427" s="597"/>
      <c r="B427" s="62">
        <v>713002</v>
      </c>
      <c r="C427" s="200" t="s">
        <v>761</v>
      </c>
      <c r="D427" s="70" t="s">
        <v>637</v>
      </c>
      <c r="E427" s="24">
        <v>414.12</v>
      </c>
      <c r="F427" s="25">
        <v>352.00200000000001</v>
      </c>
      <c r="G427" s="25">
        <v>331.29600000000005</v>
      </c>
      <c r="H427" s="26">
        <v>310.59000000000003</v>
      </c>
    </row>
    <row r="428" spans="1:12" outlineLevel="2">
      <c r="A428" s="597"/>
      <c r="B428" s="62">
        <v>722162</v>
      </c>
      <c r="C428" s="200" t="s">
        <v>762</v>
      </c>
      <c r="D428" s="63" t="s">
        <v>637</v>
      </c>
      <c r="E428" s="24">
        <v>6101.3680000000004</v>
      </c>
      <c r="F428" s="25">
        <v>5186.1628000000001</v>
      </c>
      <c r="G428" s="25">
        <v>4881.0944000000009</v>
      </c>
      <c r="H428" s="26">
        <v>4576.0259999999998</v>
      </c>
    </row>
    <row r="429" spans="1:12" outlineLevel="2">
      <c r="A429" s="597"/>
      <c r="B429" s="62">
        <v>737604</v>
      </c>
      <c r="C429" s="200" t="s">
        <v>763</v>
      </c>
      <c r="D429" s="63" t="s">
        <v>637</v>
      </c>
      <c r="E429" s="24">
        <v>3727.0799999999995</v>
      </c>
      <c r="F429" s="25">
        <v>3168.0179999999996</v>
      </c>
      <c r="G429" s="25">
        <v>2981.6639999999998</v>
      </c>
      <c r="H429" s="26">
        <v>2795.3099999999995</v>
      </c>
    </row>
    <row r="430" spans="1:12" ht="15.75" outlineLevel="2" thickBot="1">
      <c r="A430" s="681"/>
      <c r="B430" s="71" t="s">
        <v>532</v>
      </c>
      <c r="C430" s="204" t="s">
        <v>636</v>
      </c>
      <c r="D430" s="72" t="s">
        <v>637</v>
      </c>
      <c r="E430" s="46">
        <v>11595.36</v>
      </c>
      <c r="F430" s="47">
        <v>9856.0560000000005</v>
      </c>
      <c r="G430" s="47">
        <v>9276.2880000000005</v>
      </c>
      <c r="H430" s="48">
        <v>8696.52</v>
      </c>
    </row>
    <row r="431" spans="1:12" s="5" customFormat="1" ht="20.100000000000001" customHeight="1" outlineLevel="1">
      <c r="A431" s="677" t="s">
        <v>764</v>
      </c>
      <c r="B431" s="678"/>
      <c r="C431" s="678"/>
      <c r="D431" s="73"/>
      <c r="E431" s="73"/>
      <c r="F431" s="73"/>
      <c r="G431" s="73"/>
      <c r="H431" s="74"/>
      <c r="L431"/>
    </row>
    <row r="432" spans="1:12" outlineLevel="2">
      <c r="A432" s="679" t="s">
        <v>807</v>
      </c>
      <c r="B432" s="680"/>
      <c r="C432" s="680"/>
      <c r="D432" s="75"/>
      <c r="E432" s="75"/>
      <c r="F432" s="75"/>
      <c r="G432" s="75"/>
      <c r="H432" s="76"/>
      <c r="L432" s="5"/>
    </row>
    <row r="433" spans="1:8" ht="15" customHeight="1" outlineLevel="2">
      <c r="A433" s="657" t="s">
        <v>765</v>
      </c>
      <c r="B433" s="21"/>
      <c r="C433" s="53" t="s">
        <v>534</v>
      </c>
      <c r="D433" s="155"/>
      <c r="E433" s="24"/>
      <c r="F433" s="25"/>
      <c r="G433" s="25"/>
      <c r="H433" s="26"/>
    </row>
    <row r="434" spans="1:8" ht="22.5" outlineLevel="2">
      <c r="A434" s="682"/>
      <c r="B434" s="21">
        <v>109780</v>
      </c>
      <c r="C434" s="43" t="s">
        <v>766</v>
      </c>
      <c r="D434" s="23" t="s">
        <v>637</v>
      </c>
      <c r="E434" s="24">
        <v>110432</v>
      </c>
      <c r="F434" s="25">
        <v>93867.199999999997</v>
      </c>
      <c r="G434" s="25">
        <v>88345.600000000006</v>
      </c>
      <c r="H434" s="26">
        <v>82824</v>
      </c>
    </row>
    <row r="435" spans="1:8" outlineLevel="2">
      <c r="A435" s="575" t="s">
        <v>767</v>
      </c>
      <c r="B435" s="576"/>
      <c r="C435" s="576"/>
      <c r="D435" s="75"/>
      <c r="E435" s="75"/>
      <c r="F435" s="75"/>
      <c r="G435" s="75"/>
      <c r="H435" s="76"/>
    </row>
    <row r="436" spans="1:8" outlineLevel="2">
      <c r="A436" s="657" t="s">
        <v>768</v>
      </c>
      <c r="B436" s="21"/>
      <c r="C436" s="53" t="s">
        <v>534</v>
      </c>
      <c r="D436" s="155"/>
      <c r="E436" s="24"/>
      <c r="F436" s="25"/>
      <c r="G436" s="25"/>
      <c r="H436" s="26"/>
    </row>
    <row r="437" spans="1:8" ht="22.5" outlineLevel="2">
      <c r="A437" s="682"/>
      <c r="B437" s="22">
        <v>109320</v>
      </c>
      <c r="C437" s="43" t="s">
        <v>769</v>
      </c>
      <c r="D437" s="23" t="s">
        <v>637</v>
      </c>
      <c r="E437" s="24">
        <v>112404</v>
      </c>
      <c r="F437" s="25">
        <v>95543.4</v>
      </c>
      <c r="G437" s="25">
        <v>89923.200000000012</v>
      </c>
      <c r="H437" s="26">
        <v>84303</v>
      </c>
    </row>
    <row r="438" spans="1:8" outlineLevel="2">
      <c r="A438" s="575" t="s">
        <v>770</v>
      </c>
      <c r="B438" s="576"/>
      <c r="C438" s="576"/>
      <c r="D438" s="75"/>
      <c r="E438" s="75"/>
      <c r="F438" s="75"/>
      <c r="G438" s="75"/>
      <c r="H438" s="76"/>
    </row>
    <row r="439" spans="1:8" outlineLevel="2">
      <c r="A439" s="657" t="s">
        <v>771</v>
      </c>
      <c r="B439" s="21"/>
      <c r="C439" s="53" t="s">
        <v>534</v>
      </c>
      <c r="D439" s="155"/>
      <c r="E439" s="24"/>
      <c r="F439" s="25"/>
      <c r="G439" s="25"/>
      <c r="H439" s="26"/>
    </row>
    <row r="440" spans="1:8" ht="22.5" outlineLevel="2">
      <c r="A440" s="682"/>
      <c r="B440" s="22">
        <v>109321</v>
      </c>
      <c r="C440" s="43" t="s">
        <v>772</v>
      </c>
      <c r="D440" s="23" t="s">
        <v>637</v>
      </c>
      <c r="E440" s="24">
        <v>151844</v>
      </c>
      <c r="F440" s="25">
        <v>129067.4</v>
      </c>
      <c r="G440" s="25">
        <v>121475.20000000001</v>
      </c>
      <c r="H440" s="26">
        <v>113883</v>
      </c>
    </row>
    <row r="441" spans="1:8" outlineLevel="2">
      <c r="A441" s="575" t="s">
        <v>773</v>
      </c>
      <c r="B441" s="576"/>
      <c r="C441" s="576"/>
      <c r="D441" s="75"/>
      <c r="E441" s="75"/>
      <c r="F441" s="75"/>
      <c r="G441" s="75"/>
      <c r="H441" s="76"/>
    </row>
    <row r="442" spans="1:8" outlineLevel="2">
      <c r="A442" s="657" t="s">
        <v>774</v>
      </c>
      <c r="B442" s="21"/>
      <c r="C442" s="53" t="s">
        <v>534</v>
      </c>
      <c r="D442" s="155"/>
      <c r="E442" s="24"/>
      <c r="F442" s="25"/>
      <c r="G442" s="25"/>
      <c r="H442" s="26"/>
    </row>
    <row r="443" spans="1:8" ht="22.5" outlineLevel="2">
      <c r="A443" s="682"/>
      <c r="B443" s="22">
        <v>109781</v>
      </c>
      <c r="C443" s="43" t="s">
        <v>775</v>
      </c>
      <c r="D443" s="23" t="s">
        <v>637</v>
      </c>
      <c r="E443" s="24">
        <v>149872</v>
      </c>
      <c r="F443" s="25">
        <v>127391.2</v>
      </c>
      <c r="G443" s="25">
        <v>119897.60000000001</v>
      </c>
      <c r="H443" s="26">
        <v>112404</v>
      </c>
    </row>
    <row r="444" spans="1:8" outlineLevel="2">
      <c r="A444" s="575" t="s">
        <v>776</v>
      </c>
      <c r="B444" s="576"/>
      <c r="C444" s="576"/>
      <c r="D444" s="75"/>
      <c r="E444" s="75"/>
      <c r="F444" s="75"/>
      <c r="G444" s="75"/>
      <c r="H444" s="76"/>
    </row>
    <row r="445" spans="1:8" outlineLevel="2">
      <c r="A445" s="586" t="s">
        <v>777</v>
      </c>
      <c r="B445" s="21"/>
      <c r="C445" s="53" t="s">
        <v>534</v>
      </c>
      <c r="D445" s="155"/>
      <c r="E445" s="24"/>
      <c r="F445" s="25"/>
      <c r="G445" s="25"/>
      <c r="H445" s="26"/>
    </row>
    <row r="446" spans="1:8" ht="22.5" outlineLevel="2">
      <c r="A446" s="587"/>
      <c r="B446" s="22">
        <v>109776</v>
      </c>
      <c r="C446" s="43" t="s">
        <v>778</v>
      </c>
      <c r="D446" s="23" t="s">
        <v>637</v>
      </c>
      <c r="E446" s="24">
        <v>199172</v>
      </c>
      <c r="F446" s="25">
        <v>169296.19999999998</v>
      </c>
      <c r="G446" s="25">
        <v>159337.60000000001</v>
      </c>
      <c r="H446" s="26">
        <v>149379</v>
      </c>
    </row>
    <row r="447" spans="1:8" outlineLevel="2">
      <c r="A447" s="587"/>
      <c r="B447" s="21">
        <v>737816</v>
      </c>
      <c r="C447" s="43" t="s">
        <v>779</v>
      </c>
      <c r="D447" s="23" t="s">
        <v>637</v>
      </c>
      <c r="E447" s="24">
        <v>9110.6400000000012</v>
      </c>
      <c r="F447" s="25">
        <v>7744.0440000000008</v>
      </c>
      <c r="G447" s="25">
        <v>7288.5120000000015</v>
      </c>
      <c r="H447" s="26">
        <v>6832.9800000000014</v>
      </c>
    </row>
    <row r="448" spans="1:8" outlineLevel="2">
      <c r="A448" s="588"/>
      <c r="B448" s="21"/>
      <c r="C448" s="589" t="s">
        <v>540</v>
      </c>
      <c r="D448" s="590"/>
      <c r="E448" s="135">
        <v>208282.64</v>
      </c>
      <c r="F448" s="135">
        <v>177040.24400000001</v>
      </c>
      <c r="G448" s="135">
        <v>166626.11200000002</v>
      </c>
      <c r="H448" s="136">
        <v>156211.98000000001</v>
      </c>
    </row>
    <row r="449" spans="1:8" outlineLevel="2">
      <c r="A449" s="575" t="s">
        <v>780</v>
      </c>
      <c r="B449" s="576"/>
      <c r="C449" s="576"/>
      <c r="D449" s="75"/>
      <c r="E449" s="75"/>
      <c r="F449" s="75"/>
      <c r="G449" s="75"/>
      <c r="H449" s="76"/>
    </row>
    <row r="450" spans="1:8" outlineLevel="2">
      <c r="A450" s="586" t="s">
        <v>781</v>
      </c>
      <c r="B450" s="21"/>
      <c r="C450" s="53" t="s">
        <v>705</v>
      </c>
      <c r="D450" s="155"/>
      <c r="E450" s="24">
        <v>0</v>
      </c>
      <c r="F450" s="25">
        <v>0</v>
      </c>
      <c r="G450" s="25">
        <v>0</v>
      </c>
      <c r="H450" s="26">
        <v>0</v>
      </c>
    </row>
    <row r="451" spans="1:8" ht="22.5" outlineLevel="2">
      <c r="A451" s="587"/>
      <c r="B451" s="22">
        <v>109837</v>
      </c>
      <c r="C451" s="43" t="s">
        <v>782</v>
      </c>
      <c r="D451" s="23" t="s">
        <v>637</v>
      </c>
      <c r="E451" s="24">
        <v>216920</v>
      </c>
      <c r="F451" s="25">
        <v>184382</v>
      </c>
      <c r="G451" s="25">
        <v>173536</v>
      </c>
      <c r="H451" s="26">
        <v>162690</v>
      </c>
    </row>
    <row r="452" spans="1:8" outlineLevel="2">
      <c r="A452" s="587"/>
      <c r="B452" s="22">
        <v>737816</v>
      </c>
      <c r="C452" s="43" t="s">
        <v>779</v>
      </c>
      <c r="D452" s="23" t="s">
        <v>637</v>
      </c>
      <c r="E452" s="24">
        <v>9110.6400000000012</v>
      </c>
      <c r="F452" s="25">
        <v>7744.0440000000008</v>
      </c>
      <c r="G452" s="25">
        <v>7288.5120000000015</v>
      </c>
      <c r="H452" s="26">
        <v>6832.9800000000014</v>
      </c>
    </row>
    <row r="453" spans="1:8" outlineLevel="2">
      <c r="A453" s="588"/>
      <c r="B453" s="21"/>
      <c r="C453" s="589" t="s">
        <v>540</v>
      </c>
      <c r="D453" s="590"/>
      <c r="E453" s="135">
        <v>226030.64</v>
      </c>
      <c r="F453" s="135">
        <v>192126.04399999999</v>
      </c>
      <c r="G453" s="135">
        <v>180824.51200000002</v>
      </c>
      <c r="H453" s="136">
        <v>169522.98</v>
      </c>
    </row>
    <row r="454" spans="1:8" outlineLevel="2">
      <c r="A454" s="575" t="s">
        <v>783</v>
      </c>
      <c r="B454" s="576"/>
      <c r="C454" s="576"/>
      <c r="D454" s="75"/>
      <c r="E454" s="75"/>
      <c r="F454" s="75"/>
      <c r="G454" s="75"/>
      <c r="H454" s="76"/>
    </row>
    <row r="455" spans="1:8" outlineLevel="2">
      <c r="A455" s="586" t="s">
        <v>784</v>
      </c>
      <c r="B455" s="21"/>
      <c r="C455" s="53" t="s">
        <v>705</v>
      </c>
      <c r="D455" s="155"/>
      <c r="E455" s="24"/>
      <c r="F455" s="25"/>
      <c r="G455" s="25"/>
      <c r="H455" s="26"/>
    </row>
    <row r="456" spans="1:8" ht="22.5" outlineLevel="2">
      <c r="A456" s="587"/>
      <c r="B456" s="22">
        <v>109896</v>
      </c>
      <c r="C456" s="43" t="s">
        <v>785</v>
      </c>
      <c r="D456" s="23" t="s">
        <v>637</v>
      </c>
      <c r="E456" s="24">
        <v>231493.08000000002</v>
      </c>
      <c r="F456" s="25">
        <v>196769.11800000002</v>
      </c>
      <c r="G456" s="25">
        <v>185194.46400000004</v>
      </c>
      <c r="H456" s="26">
        <v>173619.81</v>
      </c>
    </row>
    <row r="457" spans="1:8" outlineLevel="2">
      <c r="A457" s="587"/>
      <c r="B457" s="22">
        <v>790862</v>
      </c>
      <c r="C457" s="43" t="s">
        <v>786</v>
      </c>
      <c r="D457" s="23" t="s">
        <v>637</v>
      </c>
      <c r="E457" s="24">
        <v>96075.840000000011</v>
      </c>
      <c r="F457" s="25">
        <v>81664.464000000007</v>
      </c>
      <c r="G457" s="25">
        <v>76860.672000000006</v>
      </c>
      <c r="H457" s="26">
        <v>72056.88</v>
      </c>
    </row>
    <row r="458" spans="1:8" ht="22.5" outlineLevel="2">
      <c r="A458" s="587"/>
      <c r="B458" s="22">
        <v>720118</v>
      </c>
      <c r="C458" s="43" t="s">
        <v>743</v>
      </c>
      <c r="D458" s="23" t="s">
        <v>637</v>
      </c>
      <c r="E458" s="24">
        <v>9524.76</v>
      </c>
      <c r="F458" s="25">
        <v>8096.0460000000003</v>
      </c>
      <c r="G458" s="25">
        <v>7619.8080000000009</v>
      </c>
      <c r="H458" s="26">
        <v>7143.57</v>
      </c>
    </row>
    <row r="459" spans="1:8" outlineLevel="2">
      <c r="A459" s="587"/>
      <c r="B459" s="22">
        <v>719167</v>
      </c>
      <c r="C459" s="43" t="s">
        <v>787</v>
      </c>
      <c r="D459" s="23" t="s">
        <v>637</v>
      </c>
      <c r="E459" s="24">
        <v>8282.4</v>
      </c>
      <c r="F459" s="25">
        <v>7040.0399999999991</v>
      </c>
      <c r="G459" s="25">
        <v>6625.92</v>
      </c>
      <c r="H459" s="26">
        <v>6211.7999999999993</v>
      </c>
    </row>
    <row r="460" spans="1:8" outlineLevel="2">
      <c r="A460" s="587"/>
      <c r="B460" s="22">
        <v>737816</v>
      </c>
      <c r="C460" s="43" t="s">
        <v>779</v>
      </c>
      <c r="D460" s="23" t="s">
        <v>637</v>
      </c>
      <c r="E460" s="24">
        <v>9110.6400000000012</v>
      </c>
      <c r="F460" s="25">
        <v>7744.0440000000008</v>
      </c>
      <c r="G460" s="25">
        <v>7288.5120000000015</v>
      </c>
      <c r="H460" s="26">
        <v>6832.9800000000014</v>
      </c>
    </row>
    <row r="461" spans="1:8" outlineLevel="2">
      <c r="A461" s="588"/>
      <c r="B461" s="21"/>
      <c r="C461" s="589" t="s">
        <v>540</v>
      </c>
      <c r="D461" s="590"/>
      <c r="E461" s="135">
        <v>354486.72000000003</v>
      </c>
      <c r="F461" s="135">
        <v>301313.712</v>
      </c>
      <c r="G461" s="135">
        <v>283589.37600000005</v>
      </c>
      <c r="H461" s="136">
        <v>265865.04000000004</v>
      </c>
    </row>
    <row r="462" spans="1:8" outlineLevel="2">
      <c r="A462" s="575" t="s">
        <v>788</v>
      </c>
      <c r="B462" s="576"/>
      <c r="C462" s="576"/>
      <c r="D462" s="75"/>
      <c r="E462" s="75"/>
      <c r="F462" s="75"/>
      <c r="G462" s="75"/>
      <c r="H462" s="76"/>
    </row>
    <row r="463" spans="1:8" outlineLevel="2">
      <c r="A463" s="586" t="s">
        <v>789</v>
      </c>
      <c r="B463" s="22"/>
      <c r="C463" s="43" t="s">
        <v>705</v>
      </c>
      <c r="D463" s="23"/>
      <c r="E463" s="24"/>
      <c r="F463" s="25"/>
      <c r="G463" s="25"/>
      <c r="H463" s="26"/>
    </row>
    <row r="464" spans="1:8" outlineLevel="2">
      <c r="A464" s="587"/>
      <c r="B464" s="22" t="s">
        <v>790</v>
      </c>
      <c r="C464" s="43" t="s">
        <v>791</v>
      </c>
      <c r="D464" s="23" t="s">
        <v>637</v>
      </c>
      <c r="E464" s="24">
        <v>847960</v>
      </c>
      <c r="F464" s="25">
        <v>720766</v>
      </c>
      <c r="G464" s="25">
        <v>678368</v>
      </c>
      <c r="H464" s="26">
        <v>635970</v>
      </c>
    </row>
    <row r="465" spans="1:8" outlineLevel="2">
      <c r="A465" s="587"/>
      <c r="B465" s="77">
        <v>737850</v>
      </c>
      <c r="C465" s="106" t="s">
        <v>792</v>
      </c>
      <c r="D465" s="78" t="s">
        <v>637</v>
      </c>
      <c r="E465" s="24">
        <v>34628.32</v>
      </c>
      <c r="F465" s="25">
        <v>29434.072</v>
      </c>
      <c r="G465" s="25">
        <v>27702.656000000003</v>
      </c>
      <c r="H465" s="26">
        <v>25971.239999999998</v>
      </c>
    </row>
    <row r="466" spans="1:8" outlineLevel="2">
      <c r="A466" s="588"/>
      <c r="B466" s="21"/>
      <c r="C466" s="589" t="s">
        <v>540</v>
      </c>
      <c r="D466" s="590"/>
      <c r="E466" s="135">
        <v>882588.32</v>
      </c>
      <c r="F466" s="135">
        <v>750200.07199999993</v>
      </c>
      <c r="G466" s="135">
        <v>706070.65599999996</v>
      </c>
      <c r="H466" s="136">
        <v>661941.24</v>
      </c>
    </row>
    <row r="467" spans="1:8" outlineLevel="2">
      <c r="A467" s="575" t="s">
        <v>793</v>
      </c>
      <c r="B467" s="576"/>
      <c r="C467" s="576"/>
      <c r="D467" s="75"/>
      <c r="E467" s="75"/>
      <c r="F467" s="75"/>
      <c r="G467" s="75"/>
      <c r="H467" s="76"/>
    </row>
    <row r="468" spans="1:8" outlineLevel="2">
      <c r="A468" s="586" t="s">
        <v>794</v>
      </c>
      <c r="B468" s="21"/>
      <c r="C468" s="53" t="s">
        <v>534</v>
      </c>
      <c r="D468" s="155"/>
      <c r="E468" s="24"/>
      <c r="F468" s="25"/>
      <c r="G468" s="25"/>
      <c r="H468" s="26"/>
    </row>
    <row r="469" spans="1:8" ht="22.5" outlineLevel="2">
      <c r="A469" s="587"/>
      <c r="B469" s="22">
        <v>109885</v>
      </c>
      <c r="C469" s="43" t="s">
        <v>795</v>
      </c>
      <c r="D469" s="23" t="s">
        <v>637</v>
      </c>
      <c r="E469" s="24">
        <v>788800</v>
      </c>
      <c r="F469" s="25">
        <v>670480</v>
      </c>
      <c r="G469" s="25">
        <v>631040</v>
      </c>
      <c r="H469" s="26">
        <v>591600</v>
      </c>
    </row>
    <row r="470" spans="1:8" outlineLevel="2">
      <c r="A470" s="587"/>
      <c r="B470" s="22">
        <v>737628</v>
      </c>
      <c r="C470" s="43" t="s">
        <v>796</v>
      </c>
      <c r="D470" s="23" t="s">
        <v>637</v>
      </c>
      <c r="E470" s="24">
        <v>38513.160000000003</v>
      </c>
      <c r="F470" s="25">
        <v>32736.186000000002</v>
      </c>
      <c r="G470" s="25">
        <v>30810.528000000006</v>
      </c>
      <c r="H470" s="26">
        <v>28884.870000000003</v>
      </c>
    </row>
    <row r="471" spans="1:8" outlineLevel="2">
      <c r="A471" s="587"/>
      <c r="B471" s="22">
        <v>719169</v>
      </c>
      <c r="C471" s="43" t="s">
        <v>797</v>
      </c>
      <c r="D471" s="23" t="s">
        <v>637</v>
      </c>
      <c r="E471" s="24">
        <v>23190.720000000001</v>
      </c>
      <c r="F471" s="25">
        <v>19712.112000000001</v>
      </c>
      <c r="G471" s="25">
        <v>18552.576000000001</v>
      </c>
      <c r="H471" s="26">
        <v>17393.04</v>
      </c>
    </row>
    <row r="472" spans="1:8" outlineLevel="2">
      <c r="A472" s="588"/>
      <c r="B472" s="21"/>
      <c r="C472" s="589" t="s">
        <v>540</v>
      </c>
      <c r="D472" s="590"/>
      <c r="E472" s="135">
        <v>850503.88</v>
      </c>
      <c r="F472" s="135">
        <v>722928.29799999995</v>
      </c>
      <c r="G472" s="135">
        <v>680403.10400000005</v>
      </c>
      <c r="H472" s="136">
        <v>637877.91</v>
      </c>
    </row>
    <row r="473" spans="1:8" outlineLevel="2">
      <c r="A473" s="575" t="s">
        <v>740</v>
      </c>
      <c r="B473" s="576"/>
      <c r="C473" s="576"/>
      <c r="D473" s="75"/>
      <c r="E473" s="75"/>
      <c r="F473" s="75"/>
      <c r="G473" s="75"/>
      <c r="H473" s="76"/>
    </row>
    <row r="474" spans="1:8" outlineLevel="2">
      <c r="A474" s="607"/>
      <c r="B474" s="22">
        <v>390923</v>
      </c>
      <c r="C474" s="43" t="s">
        <v>628</v>
      </c>
      <c r="D474" s="23" t="s">
        <v>637</v>
      </c>
      <c r="E474" s="24">
        <v>35614.32</v>
      </c>
      <c r="F474" s="25">
        <v>30272.171999999999</v>
      </c>
      <c r="G474" s="25">
        <v>28491.456000000002</v>
      </c>
      <c r="H474" s="26">
        <v>26710.739999999998</v>
      </c>
    </row>
    <row r="475" spans="1:8" ht="22.5" outlineLevel="2">
      <c r="A475" s="608"/>
      <c r="B475" s="22">
        <v>4901204</v>
      </c>
      <c r="C475" s="43" t="s">
        <v>1125</v>
      </c>
      <c r="D475" s="23" t="s">
        <v>637</v>
      </c>
      <c r="E475" s="24">
        <v>23269.599999999999</v>
      </c>
      <c r="F475" s="25">
        <v>19779.16</v>
      </c>
      <c r="G475" s="25">
        <v>18615.68</v>
      </c>
      <c r="H475" s="26">
        <v>17452.199999999997</v>
      </c>
    </row>
    <row r="476" spans="1:8" outlineLevel="2">
      <c r="A476" s="608"/>
      <c r="B476" s="22" t="s">
        <v>798</v>
      </c>
      <c r="C476" s="108" t="s">
        <v>799</v>
      </c>
      <c r="D476" s="23" t="s">
        <v>637</v>
      </c>
      <c r="E476" s="24">
        <v>4555.3200000000006</v>
      </c>
      <c r="F476" s="25">
        <v>3872.0220000000004</v>
      </c>
      <c r="G476" s="25">
        <v>3644.2560000000008</v>
      </c>
      <c r="H476" s="26">
        <v>3416.4900000000007</v>
      </c>
    </row>
    <row r="477" spans="1:8" outlineLevel="2">
      <c r="A477" s="608"/>
      <c r="B477" s="22" t="s">
        <v>800</v>
      </c>
      <c r="C477" s="108" t="s">
        <v>801</v>
      </c>
      <c r="D477" s="23" t="s">
        <v>637</v>
      </c>
      <c r="E477" s="24">
        <v>3727.08</v>
      </c>
      <c r="F477" s="25">
        <v>3168.018</v>
      </c>
      <c r="G477" s="25">
        <v>2981.6640000000002</v>
      </c>
      <c r="H477" s="26">
        <v>2795.31</v>
      </c>
    </row>
    <row r="478" spans="1:8" outlineLevel="2">
      <c r="A478" s="608"/>
      <c r="B478" s="22" t="s">
        <v>802</v>
      </c>
      <c r="C478" s="108" t="s">
        <v>803</v>
      </c>
      <c r="D478" s="23" t="s">
        <v>637</v>
      </c>
      <c r="E478" s="24">
        <v>3904.56</v>
      </c>
      <c r="F478" s="25">
        <v>3318.8759999999997</v>
      </c>
      <c r="G478" s="25">
        <v>3123.6480000000001</v>
      </c>
      <c r="H478" s="26">
        <v>2928.42</v>
      </c>
    </row>
    <row r="479" spans="1:8" ht="22.5" outlineLevel="2">
      <c r="A479" s="608"/>
      <c r="B479" s="22">
        <v>719328</v>
      </c>
      <c r="C479" s="108" t="s">
        <v>804</v>
      </c>
      <c r="D479" s="23" t="s">
        <v>637</v>
      </c>
      <c r="E479" s="24">
        <v>10353</v>
      </c>
      <c r="F479" s="25">
        <v>8800.0499999999993</v>
      </c>
      <c r="G479" s="25">
        <v>8282.4</v>
      </c>
      <c r="H479" s="26">
        <v>7764.75</v>
      </c>
    </row>
    <row r="480" spans="1:8" ht="22.5" outlineLevel="2">
      <c r="A480" s="608"/>
      <c r="B480" s="22">
        <v>712501001</v>
      </c>
      <c r="C480" s="43" t="s">
        <v>760</v>
      </c>
      <c r="D480" s="23" t="s">
        <v>637</v>
      </c>
      <c r="E480" s="24">
        <v>5383.56</v>
      </c>
      <c r="F480" s="25">
        <v>4576.0259999999998</v>
      </c>
      <c r="G480" s="25">
        <v>4306.8480000000009</v>
      </c>
      <c r="H480" s="26">
        <v>4037.67</v>
      </c>
    </row>
    <row r="481" spans="1:12" outlineLevel="2">
      <c r="A481" s="608"/>
      <c r="B481" s="22">
        <v>719130</v>
      </c>
      <c r="C481" s="108" t="s">
        <v>805</v>
      </c>
      <c r="D481" s="23" t="s">
        <v>637</v>
      </c>
      <c r="E481" s="24">
        <v>8881.887999999999</v>
      </c>
      <c r="F481" s="25">
        <v>7549.6047999999992</v>
      </c>
      <c r="G481" s="25">
        <v>7105.5103999999992</v>
      </c>
      <c r="H481" s="26">
        <v>6661.4159999999993</v>
      </c>
    </row>
    <row r="482" spans="1:12" outlineLevel="2">
      <c r="A482" s="608"/>
      <c r="B482" s="22">
        <v>719167</v>
      </c>
      <c r="C482" s="43" t="s">
        <v>787</v>
      </c>
      <c r="D482" s="23" t="s">
        <v>637</v>
      </c>
      <c r="E482" s="24">
        <v>8282.4</v>
      </c>
      <c r="F482" s="25">
        <v>7040.0399999999991</v>
      </c>
      <c r="G482" s="25">
        <v>6625.92</v>
      </c>
      <c r="H482" s="26">
        <v>6211.7999999999993</v>
      </c>
    </row>
    <row r="483" spans="1:12" outlineLevel="2">
      <c r="A483" s="608"/>
      <c r="B483" s="22">
        <v>71275101</v>
      </c>
      <c r="C483" s="108" t="s">
        <v>806</v>
      </c>
      <c r="D483" s="23" t="s">
        <v>637</v>
      </c>
      <c r="E483" s="24">
        <v>6704.8</v>
      </c>
      <c r="F483" s="25">
        <v>5699.08</v>
      </c>
      <c r="G483" s="25">
        <v>5363.84</v>
      </c>
      <c r="H483" s="26">
        <v>5028.6000000000004</v>
      </c>
    </row>
    <row r="484" spans="1:12" ht="15.75" outlineLevel="2" thickBot="1">
      <c r="A484" s="683"/>
      <c r="B484" s="79" t="s">
        <v>532</v>
      </c>
      <c r="C484" s="152" t="s">
        <v>636</v>
      </c>
      <c r="D484" s="45" t="s">
        <v>637</v>
      </c>
      <c r="E484" s="205">
        <v>11595.36</v>
      </c>
      <c r="F484" s="205">
        <v>9856.0560000000005</v>
      </c>
      <c r="G484" s="205">
        <v>9276.2880000000005</v>
      </c>
      <c r="H484" s="206">
        <v>8696.52</v>
      </c>
    </row>
    <row r="485" spans="1:12" s="5" customFormat="1" ht="20.100000000000001" customHeight="1" outlineLevel="1">
      <c r="A485" s="571" t="s">
        <v>808</v>
      </c>
      <c r="B485" s="572"/>
      <c r="C485" s="572"/>
      <c r="D485" s="49"/>
      <c r="E485" s="49"/>
      <c r="F485" s="49"/>
      <c r="G485" s="49"/>
      <c r="H485" s="50"/>
      <c r="L485"/>
    </row>
    <row r="486" spans="1:12" outlineLevel="2">
      <c r="A486" s="577" t="s">
        <v>1101</v>
      </c>
      <c r="B486" s="578"/>
      <c r="C486" s="578"/>
      <c r="D486" s="207"/>
      <c r="E486" s="208"/>
      <c r="F486" s="208"/>
      <c r="G486" s="208"/>
      <c r="H486" s="209"/>
      <c r="L486" s="5"/>
    </row>
    <row r="487" spans="1:12" outlineLevel="2">
      <c r="A487" s="581" t="s">
        <v>809</v>
      </c>
      <c r="B487" s="210"/>
      <c r="C487" s="211" t="s">
        <v>534</v>
      </c>
      <c r="D487" s="212"/>
      <c r="E487" s="24"/>
      <c r="F487" s="25"/>
      <c r="G487" s="25"/>
      <c r="H487" s="26"/>
    </row>
    <row r="488" spans="1:12" ht="22.5" outlineLevel="2">
      <c r="A488" s="582"/>
      <c r="B488" s="80" t="s">
        <v>810</v>
      </c>
      <c r="C488" s="213" t="s">
        <v>811</v>
      </c>
      <c r="D488" s="23" t="s">
        <v>637</v>
      </c>
      <c r="E488" s="24">
        <v>63104</v>
      </c>
      <c r="F488" s="25">
        <v>53638.400000000001</v>
      </c>
      <c r="G488" s="25">
        <v>50483.200000000004</v>
      </c>
      <c r="H488" s="26">
        <v>47328</v>
      </c>
    </row>
    <row r="489" spans="1:12" outlineLevel="2">
      <c r="A489" s="582"/>
      <c r="B489" s="80" t="s">
        <v>812</v>
      </c>
      <c r="C489" s="108" t="s">
        <v>813</v>
      </c>
      <c r="D489" s="23" t="s">
        <v>637</v>
      </c>
      <c r="E489" s="24">
        <v>33957.839999999997</v>
      </c>
      <c r="F489" s="25">
        <v>28864.163999999997</v>
      </c>
      <c r="G489" s="25">
        <v>27166.271999999997</v>
      </c>
      <c r="H489" s="26">
        <v>25468.379999999997</v>
      </c>
    </row>
    <row r="490" spans="1:12" outlineLevel="2">
      <c r="A490" s="583"/>
      <c r="B490" s="210"/>
      <c r="C490" s="584" t="s">
        <v>540</v>
      </c>
      <c r="D490" s="585"/>
      <c r="E490" s="135">
        <v>97061.84</v>
      </c>
      <c r="F490" s="135">
        <v>82502.563999999998</v>
      </c>
      <c r="G490" s="135">
        <v>77649.471999999994</v>
      </c>
      <c r="H490" s="136">
        <v>72796.38</v>
      </c>
    </row>
    <row r="491" spans="1:12" outlineLevel="2">
      <c r="A491" s="579" t="s">
        <v>814</v>
      </c>
      <c r="B491" s="580"/>
      <c r="C491" s="580"/>
      <c r="D491" s="214"/>
      <c r="E491" s="208"/>
      <c r="F491" s="208"/>
      <c r="G491" s="208"/>
      <c r="H491" s="209"/>
    </row>
    <row r="492" spans="1:12" outlineLevel="2">
      <c r="A492" s="581" t="s">
        <v>815</v>
      </c>
      <c r="B492" s="210"/>
      <c r="C492" s="211" t="s">
        <v>534</v>
      </c>
      <c r="D492" s="212"/>
      <c r="E492" s="81"/>
      <c r="F492" s="82"/>
      <c r="G492" s="82"/>
      <c r="H492" s="83"/>
    </row>
    <row r="493" spans="1:12" ht="22.5" outlineLevel="2">
      <c r="A493" s="582"/>
      <c r="B493" s="80" t="s">
        <v>816</v>
      </c>
      <c r="C493" s="213" t="s">
        <v>817</v>
      </c>
      <c r="D493" s="23" t="s">
        <v>637</v>
      </c>
      <c r="E493" s="24">
        <v>63104</v>
      </c>
      <c r="F493" s="25">
        <v>53638.400000000001</v>
      </c>
      <c r="G493" s="25">
        <v>50483.200000000004</v>
      </c>
      <c r="H493" s="26">
        <v>47328</v>
      </c>
    </row>
    <row r="494" spans="1:12" ht="22.5" outlineLevel="2">
      <c r="A494" s="582"/>
      <c r="B494" s="80" t="s">
        <v>818</v>
      </c>
      <c r="C494" s="108" t="s">
        <v>819</v>
      </c>
      <c r="D494" s="23" t="s">
        <v>637</v>
      </c>
      <c r="E494" s="24">
        <v>12620.8</v>
      </c>
      <c r="F494" s="25">
        <v>10727.679999999998</v>
      </c>
      <c r="G494" s="25">
        <v>10096.64</v>
      </c>
      <c r="H494" s="26">
        <v>9465.5999999999985</v>
      </c>
    </row>
    <row r="495" spans="1:12" outlineLevel="2">
      <c r="A495" s="582"/>
      <c r="B495" s="80" t="s">
        <v>820</v>
      </c>
      <c r="C495" s="43" t="s">
        <v>821</v>
      </c>
      <c r="D495" s="23" t="s">
        <v>637</v>
      </c>
      <c r="E495" s="24">
        <v>11792.56</v>
      </c>
      <c r="F495" s="25">
        <v>10023.675999999999</v>
      </c>
      <c r="G495" s="25">
        <v>9434.0480000000007</v>
      </c>
      <c r="H495" s="26">
        <v>8844.42</v>
      </c>
    </row>
    <row r="496" spans="1:12" outlineLevel="2">
      <c r="A496" s="582"/>
      <c r="B496" s="80">
        <v>390125</v>
      </c>
      <c r="C496" s="108" t="s">
        <v>813</v>
      </c>
      <c r="D496" s="23" t="s">
        <v>637</v>
      </c>
      <c r="E496" s="24">
        <v>33957.839999999997</v>
      </c>
      <c r="F496" s="25">
        <v>28864.163999999997</v>
      </c>
      <c r="G496" s="25">
        <v>27166.271999999997</v>
      </c>
      <c r="H496" s="26">
        <v>25468.379999999997</v>
      </c>
    </row>
    <row r="497" spans="1:8" outlineLevel="2">
      <c r="A497" s="583"/>
      <c r="B497" s="210"/>
      <c r="C497" s="584" t="s">
        <v>540</v>
      </c>
      <c r="D497" s="585"/>
      <c r="E497" s="135">
        <v>121475.2</v>
      </c>
      <c r="F497" s="135">
        <v>103253.92</v>
      </c>
      <c r="G497" s="135">
        <v>97180.160000000003</v>
      </c>
      <c r="H497" s="136">
        <v>91106.4</v>
      </c>
    </row>
    <row r="498" spans="1:8" outlineLevel="2">
      <c r="A498" s="579" t="s">
        <v>822</v>
      </c>
      <c r="B498" s="580"/>
      <c r="C498" s="580"/>
      <c r="D498" s="214"/>
      <c r="E498" s="208"/>
      <c r="F498" s="208"/>
      <c r="G498" s="208"/>
      <c r="H498" s="209"/>
    </row>
    <row r="499" spans="1:8" outlineLevel="2">
      <c r="A499" s="581" t="s">
        <v>823</v>
      </c>
      <c r="B499" s="210"/>
      <c r="C499" s="211" t="s">
        <v>534</v>
      </c>
      <c r="D499" s="212"/>
      <c r="E499" s="24"/>
      <c r="F499" s="25"/>
      <c r="G499" s="25"/>
      <c r="H499" s="26"/>
    </row>
    <row r="500" spans="1:8" outlineLevel="2">
      <c r="A500" s="582"/>
      <c r="B500" s="80" t="s">
        <v>824</v>
      </c>
      <c r="C500" s="213" t="s">
        <v>825</v>
      </c>
      <c r="D500" s="23" t="s">
        <v>637</v>
      </c>
      <c r="E500" s="24">
        <v>78880</v>
      </c>
      <c r="F500" s="25">
        <v>67048</v>
      </c>
      <c r="G500" s="25">
        <v>63104</v>
      </c>
      <c r="H500" s="26">
        <v>59160</v>
      </c>
    </row>
    <row r="501" spans="1:8" ht="22.5" outlineLevel="2">
      <c r="A501" s="582"/>
      <c r="B501" s="80" t="s">
        <v>818</v>
      </c>
      <c r="C501" s="108" t="s">
        <v>819</v>
      </c>
      <c r="D501" s="23" t="s">
        <v>637</v>
      </c>
      <c r="E501" s="24">
        <v>12620.8</v>
      </c>
      <c r="F501" s="25">
        <v>10727.679999999998</v>
      </c>
      <c r="G501" s="25">
        <v>10096.64</v>
      </c>
      <c r="H501" s="26">
        <v>9465.5999999999985</v>
      </c>
    </row>
    <row r="502" spans="1:8" outlineLevel="2">
      <c r="A502" s="582"/>
      <c r="B502" s="84">
        <v>787009</v>
      </c>
      <c r="C502" s="43" t="s">
        <v>821</v>
      </c>
      <c r="D502" s="23" t="s">
        <v>637</v>
      </c>
      <c r="E502" s="24">
        <v>11792.56</v>
      </c>
      <c r="F502" s="25">
        <v>10023.675999999999</v>
      </c>
      <c r="G502" s="25">
        <v>9434.0480000000007</v>
      </c>
      <c r="H502" s="26">
        <v>8844.42</v>
      </c>
    </row>
    <row r="503" spans="1:8" outlineLevel="2">
      <c r="A503" s="582"/>
      <c r="B503" s="80">
        <v>390125</v>
      </c>
      <c r="C503" s="108" t="s">
        <v>813</v>
      </c>
      <c r="D503" s="23" t="s">
        <v>637</v>
      </c>
      <c r="E503" s="24">
        <v>33957.839999999997</v>
      </c>
      <c r="F503" s="25">
        <v>28864.163999999997</v>
      </c>
      <c r="G503" s="25">
        <v>27166.271999999997</v>
      </c>
      <c r="H503" s="26">
        <v>25468.379999999997</v>
      </c>
    </row>
    <row r="504" spans="1:8" outlineLevel="2">
      <c r="A504" s="583"/>
      <c r="B504" s="210"/>
      <c r="C504" s="584" t="s">
        <v>540</v>
      </c>
      <c r="D504" s="585"/>
      <c r="E504" s="135">
        <v>137251.19999999998</v>
      </c>
      <c r="F504" s="135">
        <v>116663.51999999997</v>
      </c>
      <c r="G504" s="135">
        <v>109800.95999999999</v>
      </c>
      <c r="H504" s="136">
        <v>102938.4</v>
      </c>
    </row>
    <row r="505" spans="1:8" outlineLevel="2">
      <c r="A505" s="579" t="s">
        <v>826</v>
      </c>
      <c r="B505" s="580"/>
      <c r="C505" s="580"/>
      <c r="D505" s="214"/>
      <c r="E505" s="208"/>
      <c r="F505" s="208"/>
      <c r="G505" s="208"/>
      <c r="H505" s="209"/>
    </row>
    <row r="506" spans="1:8" outlineLevel="2">
      <c r="A506" s="581"/>
      <c r="B506" s="210"/>
      <c r="C506" s="211" t="s">
        <v>534</v>
      </c>
      <c r="D506" s="212"/>
      <c r="E506" s="24"/>
      <c r="F506" s="25"/>
      <c r="G506" s="25"/>
      <c r="H506" s="26"/>
    </row>
    <row r="507" spans="1:8" ht="22.5" outlineLevel="2">
      <c r="A507" s="583"/>
      <c r="B507" s="84">
        <v>109510</v>
      </c>
      <c r="C507" s="213" t="s">
        <v>827</v>
      </c>
      <c r="D507" s="23" t="s">
        <v>637</v>
      </c>
      <c r="E507" s="24">
        <v>291856</v>
      </c>
      <c r="F507" s="25">
        <v>248077.6</v>
      </c>
      <c r="G507" s="25">
        <v>233484.80000000002</v>
      </c>
      <c r="H507" s="26">
        <v>218892</v>
      </c>
    </row>
    <row r="508" spans="1:8" outlineLevel="2">
      <c r="A508" s="579" t="s">
        <v>828</v>
      </c>
      <c r="B508" s="580"/>
      <c r="C508" s="580"/>
      <c r="D508" s="214"/>
      <c r="E508" s="208"/>
      <c r="F508" s="208"/>
      <c r="G508" s="208"/>
      <c r="H508" s="209"/>
    </row>
    <row r="509" spans="1:8" outlineLevel="2">
      <c r="A509" s="581"/>
      <c r="B509" s="210"/>
      <c r="C509" s="211" t="s">
        <v>534</v>
      </c>
      <c r="D509" s="212"/>
      <c r="E509" s="24"/>
      <c r="F509" s="25"/>
      <c r="G509" s="25"/>
      <c r="H509" s="26"/>
    </row>
    <row r="510" spans="1:8" ht="22.5" outlineLevel="2">
      <c r="A510" s="582"/>
      <c r="B510" s="84">
        <v>109511</v>
      </c>
      <c r="C510" s="213" t="s">
        <v>829</v>
      </c>
      <c r="D510" s="23" t="s">
        <v>637</v>
      </c>
      <c r="E510" s="24">
        <v>268192</v>
      </c>
      <c r="F510" s="25">
        <v>227963.19999999998</v>
      </c>
      <c r="G510" s="25">
        <v>214553.60000000001</v>
      </c>
      <c r="H510" s="26">
        <v>201144</v>
      </c>
    </row>
    <row r="511" spans="1:8" outlineLevel="2">
      <c r="A511" s="582"/>
      <c r="B511" s="84">
        <v>390746</v>
      </c>
      <c r="C511" s="43" t="s">
        <v>830</v>
      </c>
      <c r="D511" s="23" t="s">
        <v>637</v>
      </c>
      <c r="E511" s="24">
        <v>41017.599999999999</v>
      </c>
      <c r="F511" s="25">
        <v>34864.959999999999</v>
      </c>
      <c r="G511" s="25">
        <v>32814.080000000002</v>
      </c>
      <c r="H511" s="26">
        <v>30763.199999999997</v>
      </c>
    </row>
    <row r="512" spans="1:8" outlineLevel="2">
      <c r="A512" s="583"/>
      <c r="B512" s="215"/>
      <c r="C512" s="584" t="s">
        <v>540</v>
      </c>
      <c r="D512" s="585"/>
      <c r="E512" s="135">
        <v>309209.59999999998</v>
      </c>
      <c r="F512" s="135">
        <v>262828.15999999997</v>
      </c>
      <c r="G512" s="135">
        <v>247367.67999999999</v>
      </c>
      <c r="H512" s="136">
        <v>231907.19999999998</v>
      </c>
    </row>
    <row r="513" spans="1:8" outlineLevel="2">
      <c r="A513" s="579" t="s">
        <v>831</v>
      </c>
      <c r="B513" s="580"/>
      <c r="C513" s="580"/>
      <c r="D513" s="214"/>
      <c r="E513" s="208"/>
      <c r="F513" s="208"/>
      <c r="G513" s="208"/>
      <c r="H513" s="209"/>
    </row>
    <row r="514" spans="1:8" outlineLevel="2">
      <c r="A514" s="581"/>
      <c r="B514" s="210"/>
      <c r="C514" s="211" t="s">
        <v>534</v>
      </c>
      <c r="D514" s="212"/>
      <c r="E514" s="24"/>
      <c r="F514" s="25"/>
      <c r="G514" s="25"/>
      <c r="H514" s="26"/>
    </row>
    <row r="515" spans="1:8" ht="22.5" outlineLevel="2">
      <c r="A515" s="582"/>
      <c r="B515" s="84">
        <v>109549</v>
      </c>
      <c r="C515" s="213" t="s">
        <v>832</v>
      </c>
      <c r="D515" s="23" t="s">
        <v>637</v>
      </c>
      <c r="E515" s="24">
        <v>275389.8</v>
      </c>
      <c r="F515" s="25">
        <v>234081.33</v>
      </c>
      <c r="G515" s="25">
        <v>220311.84</v>
      </c>
      <c r="H515" s="26">
        <v>206542.34999999998</v>
      </c>
    </row>
    <row r="516" spans="1:8" ht="22.5" outlineLevel="2">
      <c r="A516" s="582"/>
      <c r="B516" s="85">
        <v>402502</v>
      </c>
      <c r="C516" s="213" t="s">
        <v>833</v>
      </c>
      <c r="D516" s="23" t="s">
        <v>637</v>
      </c>
      <c r="E516" s="24">
        <v>76198.080000000002</v>
      </c>
      <c r="F516" s="25">
        <v>64768.368000000002</v>
      </c>
      <c r="G516" s="25">
        <v>60958.464000000007</v>
      </c>
      <c r="H516" s="26">
        <v>57148.56</v>
      </c>
    </row>
    <row r="517" spans="1:8" outlineLevel="2">
      <c r="A517" s="582"/>
      <c r="B517" s="84">
        <v>390746</v>
      </c>
      <c r="C517" s="213" t="s">
        <v>830</v>
      </c>
      <c r="D517" s="23" t="s">
        <v>637</v>
      </c>
      <c r="E517" s="24">
        <v>41017.599999999999</v>
      </c>
      <c r="F517" s="25">
        <v>34864.959999999999</v>
      </c>
      <c r="G517" s="25">
        <v>32814.080000000002</v>
      </c>
      <c r="H517" s="26">
        <v>30763.199999999997</v>
      </c>
    </row>
    <row r="518" spans="1:8" outlineLevel="2">
      <c r="A518" s="583"/>
      <c r="B518" s="210"/>
      <c r="C518" s="584" t="s">
        <v>540</v>
      </c>
      <c r="D518" s="585"/>
      <c r="E518" s="135">
        <v>392605.48000000004</v>
      </c>
      <c r="F518" s="135">
        <v>333714.65800000005</v>
      </c>
      <c r="G518" s="135">
        <v>314084.38400000002</v>
      </c>
      <c r="H518" s="136">
        <v>294454.11000000004</v>
      </c>
    </row>
    <row r="519" spans="1:8" outlineLevel="2">
      <c r="A519" s="579" t="s">
        <v>740</v>
      </c>
      <c r="B519" s="580"/>
      <c r="C519" s="580"/>
      <c r="D519" s="214"/>
      <c r="E519" s="208"/>
      <c r="F519" s="208"/>
      <c r="G519" s="208"/>
      <c r="H519" s="209"/>
    </row>
    <row r="520" spans="1:8" outlineLevel="2">
      <c r="A520" s="607"/>
      <c r="B520" s="86">
        <v>390923</v>
      </c>
      <c r="C520" s="43" t="s">
        <v>628</v>
      </c>
      <c r="D520" s="23" t="s">
        <v>637</v>
      </c>
      <c r="E520" s="24">
        <v>35614.32</v>
      </c>
      <c r="F520" s="25">
        <v>30272.171999999999</v>
      </c>
      <c r="G520" s="25">
        <v>28491.456000000002</v>
      </c>
      <c r="H520" s="26">
        <v>26710.739999999998</v>
      </c>
    </row>
    <row r="521" spans="1:8" outlineLevel="2">
      <c r="A521" s="608"/>
      <c r="B521" s="86">
        <v>390119</v>
      </c>
      <c r="C521" s="108" t="s">
        <v>834</v>
      </c>
      <c r="D521" s="23" t="s">
        <v>637</v>
      </c>
      <c r="E521" s="24">
        <v>29816.639999999999</v>
      </c>
      <c r="F521" s="25">
        <v>25344.144</v>
      </c>
      <c r="G521" s="25">
        <v>23853.312000000002</v>
      </c>
      <c r="H521" s="26">
        <v>22362.48</v>
      </c>
    </row>
    <row r="522" spans="1:8" outlineLevel="2">
      <c r="A522" s="608"/>
      <c r="B522" s="86">
        <v>390125</v>
      </c>
      <c r="C522" s="108" t="s">
        <v>813</v>
      </c>
      <c r="D522" s="23" t="s">
        <v>637</v>
      </c>
      <c r="E522" s="24">
        <v>33957.839999999997</v>
      </c>
      <c r="F522" s="25">
        <v>28864.163999999997</v>
      </c>
      <c r="G522" s="25">
        <v>27166.271999999997</v>
      </c>
      <c r="H522" s="26">
        <v>25468.379999999997</v>
      </c>
    </row>
    <row r="523" spans="1:8" outlineLevel="2">
      <c r="A523" s="608"/>
      <c r="B523" s="86">
        <v>390131</v>
      </c>
      <c r="C523" s="108" t="s">
        <v>835</v>
      </c>
      <c r="D523" s="23" t="s">
        <v>637</v>
      </c>
      <c r="E523" s="24">
        <v>37684.92</v>
      </c>
      <c r="F523" s="25">
        <v>32032.181999999997</v>
      </c>
      <c r="G523" s="25">
        <v>30147.936000000002</v>
      </c>
      <c r="H523" s="26">
        <v>28263.69</v>
      </c>
    </row>
    <row r="524" spans="1:8" outlineLevel="2">
      <c r="A524" s="608"/>
      <c r="B524" s="86">
        <v>390138</v>
      </c>
      <c r="C524" s="43" t="s">
        <v>836</v>
      </c>
      <c r="D524" s="23" t="s">
        <v>637</v>
      </c>
      <c r="E524" s="24">
        <v>43068.480000000003</v>
      </c>
      <c r="F524" s="25">
        <v>36608.207999999999</v>
      </c>
      <c r="G524" s="25">
        <v>34454.784000000007</v>
      </c>
      <c r="H524" s="26">
        <v>32301.360000000001</v>
      </c>
    </row>
    <row r="525" spans="1:8" outlineLevel="2">
      <c r="A525" s="608"/>
      <c r="B525" s="86">
        <v>390126</v>
      </c>
      <c r="C525" s="43" t="s">
        <v>837</v>
      </c>
      <c r="D525" s="23" t="s">
        <v>637</v>
      </c>
      <c r="E525" s="24">
        <v>49556.36</v>
      </c>
      <c r="F525" s="25">
        <v>42122.906000000003</v>
      </c>
      <c r="G525" s="25">
        <v>39645.088000000003</v>
      </c>
      <c r="H525" s="26">
        <v>37167.270000000004</v>
      </c>
    </row>
    <row r="526" spans="1:8" outlineLevel="2">
      <c r="A526" s="608"/>
      <c r="B526" s="86">
        <v>390768</v>
      </c>
      <c r="C526" s="43" t="s">
        <v>838</v>
      </c>
      <c r="D526" s="23" t="s">
        <v>637</v>
      </c>
      <c r="E526" s="24">
        <v>5632.0319999999992</v>
      </c>
      <c r="F526" s="25">
        <v>4787.2271999999994</v>
      </c>
      <c r="G526" s="25">
        <v>4505.6255999999994</v>
      </c>
      <c r="H526" s="26">
        <v>4224.0239999999994</v>
      </c>
    </row>
    <row r="527" spans="1:8" outlineLevel="2">
      <c r="A527" s="608"/>
      <c r="B527" s="86">
        <v>424591001</v>
      </c>
      <c r="C527" s="43" t="s">
        <v>839</v>
      </c>
      <c r="D527" s="23" t="s">
        <v>637</v>
      </c>
      <c r="E527" s="24">
        <v>13409.6</v>
      </c>
      <c r="F527" s="25">
        <v>11398.16</v>
      </c>
      <c r="G527" s="25">
        <v>10727.68</v>
      </c>
      <c r="H527" s="26">
        <v>10057.200000000001</v>
      </c>
    </row>
    <row r="528" spans="1:8" outlineLevel="2">
      <c r="A528" s="608"/>
      <c r="B528" s="86">
        <v>390488</v>
      </c>
      <c r="C528" s="43" t="s">
        <v>840</v>
      </c>
      <c r="D528" s="23" t="s">
        <v>637</v>
      </c>
      <c r="E528" s="24">
        <v>5521.5999999999995</v>
      </c>
      <c r="F528" s="25">
        <v>4693.3599999999997</v>
      </c>
      <c r="G528" s="25">
        <v>4417.28</v>
      </c>
      <c r="H528" s="26">
        <v>4141.2</v>
      </c>
    </row>
    <row r="529" spans="1:12" outlineLevel="2">
      <c r="A529" s="608"/>
      <c r="B529" s="86">
        <v>390746</v>
      </c>
      <c r="C529" s="43" t="s">
        <v>830</v>
      </c>
      <c r="D529" s="23" t="s">
        <v>637</v>
      </c>
      <c r="E529" s="24">
        <v>41017.599999999999</v>
      </c>
      <c r="F529" s="25">
        <v>34864.959999999999</v>
      </c>
      <c r="G529" s="25">
        <v>32814.080000000002</v>
      </c>
      <c r="H529" s="26">
        <v>30763.199999999997</v>
      </c>
    </row>
    <row r="530" spans="1:12" outlineLevel="2">
      <c r="A530" s="608"/>
      <c r="B530" s="86">
        <v>390720</v>
      </c>
      <c r="C530" s="43" t="s">
        <v>841</v>
      </c>
      <c r="D530" s="23" t="s">
        <v>637</v>
      </c>
      <c r="E530" s="24">
        <v>9860</v>
      </c>
      <c r="F530" s="25">
        <v>8381</v>
      </c>
      <c r="G530" s="25">
        <v>7888</v>
      </c>
      <c r="H530" s="26">
        <v>7395</v>
      </c>
    </row>
    <row r="531" spans="1:12" outlineLevel="2">
      <c r="A531" s="608"/>
      <c r="B531" s="86">
        <v>390744</v>
      </c>
      <c r="C531" s="43" t="s">
        <v>842</v>
      </c>
      <c r="D531" s="23" t="s">
        <v>637</v>
      </c>
      <c r="E531" s="24">
        <v>57976.799999999996</v>
      </c>
      <c r="F531" s="25">
        <v>49280.279999999992</v>
      </c>
      <c r="G531" s="25">
        <v>46381.440000000002</v>
      </c>
      <c r="H531" s="26">
        <v>43482.6</v>
      </c>
    </row>
    <row r="532" spans="1:12" outlineLevel="2">
      <c r="A532" s="608"/>
      <c r="B532" s="86">
        <v>390745</v>
      </c>
      <c r="C532" s="43" t="s">
        <v>843</v>
      </c>
      <c r="D532" s="23" t="s">
        <v>637</v>
      </c>
      <c r="E532" s="24">
        <v>57976.799999999996</v>
      </c>
      <c r="F532" s="25">
        <v>49280.279999999992</v>
      </c>
      <c r="G532" s="25">
        <v>46381.440000000002</v>
      </c>
      <c r="H532" s="26">
        <v>43482.6</v>
      </c>
    </row>
    <row r="533" spans="1:12" ht="15.75" outlineLevel="2" thickBot="1">
      <c r="A533" s="683"/>
      <c r="B533" s="87" t="s">
        <v>532</v>
      </c>
      <c r="C533" s="152" t="s">
        <v>636</v>
      </c>
      <c r="D533" s="45" t="s">
        <v>637</v>
      </c>
      <c r="E533" s="46">
        <v>11595.36</v>
      </c>
      <c r="F533" s="47">
        <v>9856.0560000000005</v>
      </c>
      <c r="G533" s="47">
        <v>9276.2880000000005</v>
      </c>
      <c r="H533" s="48">
        <v>8696.52</v>
      </c>
    </row>
    <row r="534" spans="1:12" s="5" customFormat="1" ht="20.100000000000001" customHeight="1">
      <c r="A534" s="685" t="s">
        <v>844</v>
      </c>
      <c r="B534" s="686"/>
      <c r="C534" s="686"/>
      <c r="D534" s="88"/>
      <c r="E534" s="88"/>
      <c r="F534" s="88"/>
      <c r="G534" s="88"/>
      <c r="H534" s="89"/>
      <c r="L534"/>
    </row>
    <row r="535" spans="1:12" s="5" customFormat="1" ht="20.100000000000001" customHeight="1" outlineLevel="1">
      <c r="A535" s="687" t="s">
        <v>1100</v>
      </c>
      <c r="B535" s="688"/>
      <c r="C535" s="688"/>
      <c r="D535" s="90"/>
      <c r="E535" s="90"/>
      <c r="F535" s="90"/>
      <c r="G535" s="90"/>
      <c r="H535" s="91"/>
    </row>
    <row r="536" spans="1:12" ht="22.5" outlineLevel="1">
      <c r="A536" s="92"/>
      <c r="B536" s="93" t="s">
        <v>845</v>
      </c>
      <c r="C536" s="689" t="s">
        <v>1015</v>
      </c>
      <c r="D536" s="690"/>
      <c r="E536" s="338"/>
      <c r="F536" s="338"/>
      <c r="G536" s="338"/>
      <c r="H536" s="339"/>
      <c r="L536" s="5"/>
    </row>
    <row r="537" spans="1:12" ht="22.5" outlineLevel="1">
      <c r="A537" s="684" t="s">
        <v>846</v>
      </c>
      <c r="B537" s="23">
        <v>10505701</v>
      </c>
      <c r="C537" s="108" t="s">
        <v>847</v>
      </c>
      <c r="D537" s="23" t="s">
        <v>642</v>
      </c>
      <c r="E537" s="24">
        <v>350227.20000000001</v>
      </c>
      <c r="F537" s="25">
        <v>297693.12</v>
      </c>
      <c r="G537" s="25">
        <v>280181.76000000001</v>
      </c>
      <c r="H537" s="26">
        <v>262670.40000000002</v>
      </c>
    </row>
    <row r="538" spans="1:12" outlineLevel="1">
      <c r="A538" s="684"/>
      <c r="B538" s="23" t="s">
        <v>848</v>
      </c>
      <c r="C538" s="108" t="s">
        <v>1126</v>
      </c>
      <c r="D538" s="23" t="s">
        <v>849</v>
      </c>
      <c r="E538" s="24">
        <v>23092.12</v>
      </c>
      <c r="F538" s="25">
        <v>19628.302</v>
      </c>
      <c r="G538" s="25">
        <v>18473.696</v>
      </c>
      <c r="H538" s="26">
        <v>17319.09</v>
      </c>
    </row>
    <row r="539" spans="1:12" ht="15" customHeight="1" outlineLevel="1">
      <c r="A539" s="684" t="s">
        <v>850</v>
      </c>
      <c r="B539" s="23">
        <v>105426</v>
      </c>
      <c r="C539" s="108" t="s">
        <v>851</v>
      </c>
      <c r="D539" s="23" t="s">
        <v>642</v>
      </c>
      <c r="E539" s="24">
        <v>101451.1176</v>
      </c>
      <c r="F539" s="25">
        <v>86233.449959999998</v>
      </c>
      <c r="G539" s="25">
        <v>81160.894079999998</v>
      </c>
      <c r="H539" s="26">
        <v>76088.338199999998</v>
      </c>
    </row>
    <row r="540" spans="1:12" ht="22.5" outlineLevel="1">
      <c r="A540" s="684"/>
      <c r="B540" s="23">
        <v>105429</v>
      </c>
      <c r="C540" s="108" t="s">
        <v>852</v>
      </c>
      <c r="D540" s="23" t="s">
        <v>642</v>
      </c>
      <c r="E540" s="24">
        <v>52325.047999999995</v>
      </c>
      <c r="F540" s="25">
        <v>44476.290799999995</v>
      </c>
      <c r="G540" s="25">
        <v>41860.038399999998</v>
      </c>
      <c r="H540" s="26">
        <v>39243.785999999993</v>
      </c>
    </row>
    <row r="541" spans="1:12" outlineLevel="1">
      <c r="A541" s="684"/>
      <c r="B541" s="23">
        <v>105123</v>
      </c>
      <c r="C541" s="108" t="s">
        <v>853</v>
      </c>
      <c r="D541" s="23" t="s">
        <v>642</v>
      </c>
      <c r="E541" s="24">
        <v>19893.536</v>
      </c>
      <c r="F541" s="25">
        <v>16909.5056</v>
      </c>
      <c r="G541" s="25">
        <v>15914.828800000001</v>
      </c>
      <c r="H541" s="26">
        <v>14920.152</v>
      </c>
    </row>
    <row r="542" spans="1:12" outlineLevel="1">
      <c r="A542" s="684"/>
      <c r="B542" s="23">
        <v>105434</v>
      </c>
      <c r="C542" s="108" t="s">
        <v>854</v>
      </c>
      <c r="D542" s="23" t="s">
        <v>642</v>
      </c>
      <c r="E542" s="24">
        <v>3549.6</v>
      </c>
      <c r="F542" s="25">
        <v>3017.16</v>
      </c>
      <c r="G542" s="25">
        <v>2839.6800000000003</v>
      </c>
      <c r="H542" s="26">
        <v>2662.2</v>
      </c>
    </row>
    <row r="543" spans="1:12" ht="22.5" outlineLevel="1">
      <c r="A543" s="94" t="s">
        <v>855</v>
      </c>
      <c r="B543" s="23">
        <v>790024</v>
      </c>
      <c r="C543" s="108" t="s">
        <v>856</v>
      </c>
      <c r="D543" s="23" t="s">
        <v>642</v>
      </c>
      <c r="E543" s="24">
        <v>32735.200000000001</v>
      </c>
      <c r="F543" s="25">
        <v>27824.92</v>
      </c>
      <c r="G543" s="25">
        <v>26188.160000000003</v>
      </c>
      <c r="H543" s="26">
        <v>24551.4</v>
      </c>
    </row>
    <row r="544" spans="1:12" outlineLevel="1">
      <c r="A544" s="95"/>
      <c r="B544" s="96"/>
      <c r="C544" s="216"/>
      <c r="D544" s="217" t="s">
        <v>540</v>
      </c>
      <c r="E544" s="135">
        <v>583273.82160000002</v>
      </c>
      <c r="F544" s="135">
        <v>495782.74836000003</v>
      </c>
      <c r="G544" s="135">
        <v>466619.05728000007</v>
      </c>
      <c r="H544" s="136">
        <v>437455.36620000005</v>
      </c>
    </row>
    <row r="545" spans="1:8" ht="15" customHeight="1" outlineLevel="1">
      <c r="A545" s="97"/>
      <c r="B545" s="98" t="s">
        <v>857</v>
      </c>
      <c r="C545" s="689" t="s">
        <v>1016</v>
      </c>
      <c r="D545" s="690"/>
      <c r="E545" s="338"/>
      <c r="F545" s="338"/>
      <c r="G545" s="338"/>
      <c r="H545" s="339"/>
    </row>
    <row r="546" spans="1:8" ht="22.5" outlineLevel="1">
      <c r="A546" s="684" t="s">
        <v>846</v>
      </c>
      <c r="B546" s="23">
        <v>10505701</v>
      </c>
      <c r="C546" s="108" t="s">
        <v>847</v>
      </c>
      <c r="D546" s="23" t="s">
        <v>858</v>
      </c>
      <c r="E546" s="24">
        <v>350227.20000000001</v>
      </c>
      <c r="F546" s="25">
        <v>297693.12</v>
      </c>
      <c r="G546" s="25">
        <v>280181.76000000001</v>
      </c>
      <c r="H546" s="26">
        <v>262670.40000000002</v>
      </c>
    </row>
    <row r="547" spans="1:8" outlineLevel="1">
      <c r="A547" s="684"/>
      <c r="B547" s="23" t="s">
        <v>859</v>
      </c>
      <c r="C547" s="108" t="s">
        <v>1127</v>
      </c>
      <c r="D547" s="23" t="s">
        <v>860</v>
      </c>
      <c r="E547" s="24">
        <v>32328.968000000001</v>
      </c>
      <c r="F547" s="25">
        <v>27479.622800000001</v>
      </c>
      <c r="G547" s="25">
        <v>25863.174400000004</v>
      </c>
      <c r="H547" s="26">
        <v>24246.726000000002</v>
      </c>
    </row>
    <row r="548" spans="1:8" ht="15" customHeight="1" outlineLevel="1">
      <c r="A548" s="684" t="s">
        <v>850</v>
      </c>
      <c r="B548" s="23">
        <v>105427</v>
      </c>
      <c r="C548" s="108" t="s">
        <v>861</v>
      </c>
      <c r="D548" s="23" t="s">
        <v>642</v>
      </c>
      <c r="E548" s="24">
        <v>144334.62399999998</v>
      </c>
      <c r="F548" s="25">
        <v>122684.43039999998</v>
      </c>
      <c r="G548" s="25">
        <v>115467.69919999999</v>
      </c>
      <c r="H548" s="26">
        <v>108250.96799999999</v>
      </c>
    </row>
    <row r="549" spans="1:8" ht="22.5" outlineLevel="1">
      <c r="A549" s="684"/>
      <c r="B549" s="23">
        <v>105431</v>
      </c>
      <c r="C549" s="108" t="s">
        <v>862</v>
      </c>
      <c r="D549" s="23" t="s">
        <v>642</v>
      </c>
      <c r="E549" s="24">
        <v>79984.320000000007</v>
      </c>
      <c r="F549" s="25">
        <v>67986.672000000006</v>
      </c>
      <c r="G549" s="25">
        <v>63987.456000000006</v>
      </c>
      <c r="H549" s="26">
        <v>59988.240000000005</v>
      </c>
    </row>
    <row r="550" spans="1:8" outlineLevel="1">
      <c r="A550" s="684"/>
      <c r="B550" s="23">
        <v>105123</v>
      </c>
      <c r="C550" s="108" t="s">
        <v>853</v>
      </c>
      <c r="D550" s="23" t="s">
        <v>642</v>
      </c>
      <c r="E550" s="24">
        <v>19893.536</v>
      </c>
      <c r="F550" s="25">
        <v>16909.5056</v>
      </c>
      <c r="G550" s="25">
        <v>15914.828800000001</v>
      </c>
      <c r="H550" s="26">
        <v>14920.152</v>
      </c>
    </row>
    <row r="551" spans="1:8" outlineLevel="1">
      <c r="A551" s="684"/>
      <c r="B551" s="23">
        <v>105434</v>
      </c>
      <c r="C551" s="108" t="s">
        <v>854</v>
      </c>
      <c r="D551" s="23" t="s">
        <v>642</v>
      </c>
      <c r="E551" s="24">
        <v>3549.6</v>
      </c>
      <c r="F551" s="25">
        <v>3017.16</v>
      </c>
      <c r="G551" s="25">
        <v>2839.6800000000003</v>
      </c>
      <c r="H551" s="26">
        <v>2662.2</v>
      </c>
    </row>
    <row r="552" spans="1:8" ht="22.5" outlineLevel="1">
      <c r="A552" s="94" t="s">
        <v>855</v>
      </c>
      <c r="B552" s="23">
        <v>790024</v>
      </c>
      <c r="C552" s="108" t="s">
        <v>856</v>
      </c>
      <c r="D552" s="23" t="s">
        <v>642</v>
      </c>
      <c r="E552" s="24">
        <v>32735.200000000001</v>
      </c>
      <c r="F552" s="25">
        <v>27824.92</v>
      </c>
      <c r="G552" s="25">
        <v>26188.160000000003</v>
      </c>
      <c r="H552" s="26">
        <v>24551.4</v>
      </c>
    </row>
    <row r="553" spans="1:8" outlineLevel="1">
      <c r="A553" s="95"/>
      <c r="B553" s="96"/>
      <c r="C553" s="218"/>
      <c r="D553" s="219" t="s">
        <v>540</v>
      </c>
      <c r="E553" s="135">
        <v>663053.44800000009</v>
      </c>
      <c r="F553" s="135">
        <v>563595.43080000009</v>
      </c>
      <c r="G553" s="135">
        <v>530442.75840000005</v>
      </c>
      <c r="H553" s="136">
        <v>497290.08600000007</v>
      </c>
    </row>
    <row r="554" spans="1:8" ht="22.5" outlineLevel="1">
      <c r="A554" s="97"/>
      <c r="B554" s="98" t="s">
        <v>863</v>
      </c>
      <c r="C554" s="569" t="s">
        <v>1017</v>
      </c>
      <c r="D554" s="570"/>
      <c r="E554" s="338"/>
      <c r="F554" s="338"/>
      <c r="G554" s="338"/>
      <c r="H554" s="339"/>
    </row>
    <row r="555" spans="1:8" ht="22.5" outlineLevel="1">
      <c r="A555" s="684" t="s">
        <v>846</v>
      </c>
      <c r="B555" s="23">
        <v>10505701</v>
      </c>
      <c r="C555" s="108" t="s">
        <v>847</v>
      </c>
      <c r="D555" s="23" t="s">
        <v>642</v>
      </c>
      <c r="E555" s="24">
        <v>350227.20000000001</v>
      </c>
      <c r="F555" s="25">
        <v>297693.12</v>
      </c>
      <c r="G555" s="25">
        <v>280181.76000000001</v>
      </c>
      <c r="H555" s="26">
        <v>262670.40000000002</v>
      </c>
    </row>
    <row r="556" spans="1:8" outlineLevel="1">
      <c r="A556" s="684"/>
      <c r="B556" s="23">
        <v>105122</v>
      </c>
      <c r="C556" s="108" t="s">
        <v>864</v>
      </c>
      <c r="D556" s="23" t="s">
        <v>642</v>
      </c>
      <c r="E556" s="24">
        <v>71228.639999999999</v>
      </c>
      <c r="F556" s="25">
        <v>60544.343999999997</v>
      </c>
      <c r="G556" s="25">
        <v>56982.912000000004</v>
      </c>
      <c r="H556" s="26">
        <v>53421.479999999996</v>
      </c>
    </row>
    <row r="557" spans="1:8" outlineLevel="1">
      <c r="A557" s="684"/>
      <c r="B557" s="23" t="s">
        <v>865</v>
      </c>
      <c r="C557" s="108" t="s">
        <v>1128</v>
      </c>
      <c r="D557" s="23" t="s">
        <v>866</v>
      </c>
      <c r="E557" s="24">
        <v>27710.544000000002</v>
      </c>
      <c r="F557" s="25">
        <v>23553.9624</v>
      </c>
      <c r="G557" s="25">
        <v>22168.435200000004</v>
      </c>
      <c r="H557" s="26">
        <v>20782.908000000003</v>
      </c>
    </row>
    <row r="558" spans="1:8" ht="15" customHeight="1" outlineLevel="1">
      <c r="A558" s="684" t="s">
        <v>850</v>
      </c>
      <c r="B558" s="23">
        <v>105426</v>
      </c>
      <c r="C558" s="108" t="s">
        <v>851</v>
      </c>
      <c r="D558" s="23" t="s">
        <v>642</v>
      </c>
      <c r="E558" s="24">
        <v>101451.1176</v>
      </c>
      <c r="F558" s="25">
        <v>86233.449959999998</v>
      </c>
      <c r="G558" s="25">
        <v>81160.894079999998</v>
      </c>
      <c r="H558" s="26">
        <v>76088.338199999998</v>
      </c>
    </row>
    <row r="559" spans="1:8" ht="22.5" outlineLevel="1">
      <c r="A559" s="684"/>
      <c r="B559" s="23">
        <v>105429</v>
      </c>
      <c r="C559" s="108" t="s">
        <v>852</v>
      </c>
      <c r="D559" s="23" t="s">
        <v>642</v>
      </c>
      <c r="E559" s="24">
        <v>52325.047999999995</v>
      </c>
      <c r="F559" s="25">
        <v>44476.290799999995</v>
      </c>
      <c r="G559" s="25">
        <v>41860.038399999998</v>
      </c>
      <c r="H559" s="26">
        <v>39243.785999999993</v>
      </c>
    </row>
    <row r="560" spans="1:8" outlineLevel="1">
      <c r="A560" s="684"/>
      <c r="B560" s="23">
        <v>105123</v>
      </c>
      <c r="C560" s="108" t="s">
        <v>853</v>
      </c>
      <c r="D560" s="23" t="s">
        <v>642</v>
      </c>
      <c r="E560" s="24">
        <v>19893.536</v>
      </c>
      <c r="F560" s="25">
        <v>16909.5056</v>
      </c>
      <c r="G560" s="25">
        <v>15914.828800000001</v>
      </c>
      <c r="H560" s="26">
        <v>14920.152</v>
      </c>
    </row>
    <row r="561" spans="1:8" outlineLevel="1">
      <c r="A561" s="684"/>
      <c r="B561" s="23">
        <v>105434</v>
      </c>
      <c r="C561" s="108" t="s">
        <v>854</v>
      </c>
      <c r="D561" s="23" t="s">
        <v>642</v>
      </c>
      <c r="E561" s="24">
        <v>3549.6</v>
      </c>
      <c r="F561" s="25">
        <v>3017.16</v>
      </c>
      <c r="G561" s="25">
        <v>2839.6800000000003</v>
      </c>
      <c r="H561" s="26">
        <v>2662.2</v>
      </c>
    </row>
    <row r="562" spans="1:8" ht="22.5" outlineLevel="1">
      <c r="A562" s="94" t="s">
        <v>855</v>
      </c>
      <c r="B562" s="23">
        <v>790024</v>
      </c>
      <c r="C562" s="108" t="s">
        <v>856</v>
      </c>
      <c r="D562" s="23" t="s">
        <v>642</v>
      </c>
      <c r="E562" s="24">
        <v>32735.200000000001</v>
      </c>
      <c r="F562" s="25">
        <v>27824.92</v>
      </c>
      <c r="G562" s="25">
        <v>26188.160000000003</v>
      </c>
      <c r="H562" s="26">
        <v>24551.4</v>
      </c>
    </row>
    <row r="563" spans="1:8" outlineLevel="1">
      <c r="A563" s="95"/>
      <c r="B563" s="96"/>
      <c r="C563" s="218"/>
      <c r="D563" s="219" t="s">
        <v>540</v>
      </c>
      <c r="E563" s="135">
        <v>659120.88560000004</v>
      </c>
      <c r="F563" s="135">
        <v>560252.75276000006</v>
      </c>
      <c r="G563" s="135">
        <v>527296.70848000003</v>
      </c>
      <c r="H563" s="136">
        <v>494340.6642</v>
      </c>
    </row>
    <row r="564" spans="1:8" outlineLevel="1">
      <c r="A564" s="97"/>
      <c r="B564" s="98" t="s">
        <v>867</v>
      </c>
      <c r="C564" s="569" t="s">
        <v>1018</v>
      </c>
      <c r="D564" s="570"/>
      <c r="E564" s="338"/>
      <c r="F564" s="338"/>
      <c r="G564" s="338"/>
      <c r="H564" s="339"/>
    </row>
    <row r="565" spans="1:8" ht="22.5" outlineLevel="1">
      <c r="A565" s="684" t="s">
        <v>846</v>
      </c>
      <c r="B565" s="23">
        <v>10505701</v>
      </c>
      <c r="C565" s="108" t="s">
        <v>847</v>
      </c>
      <c r="D565" s="23" t="s">
        <v>642</v>
      </c>
      <c r="E565" s="24">
        <v>350227.20000000001</v>
      </c>
      <c r="F565" s="25">
        <v>297693.12</v>
      </c>
      <c r="G565" s="25">
        <v>280181.76000000001</v>
      </c>
      <c r="H565" s="26">
        <v>262670.40000000002</v>
      </c>
    </row>
    <row r="566" spans="1:8" outlineLevel="1">
      <c r="A566" s="684"/>
      <c r="B566" s="23">
        <v>105122</v>
      </c>
      <c r="C566" s="108" t="s">
        <v>864</v>
      </c>
      <c r="D566" s="23" t="s">
        <v>642</v>
      </c>
      <c r="E566" s="24">
        <v>71228.639999999999</v>
      </c>
      <c r="F566" s="25">
        <v>60544.343999999997</v>
      </c>
      <c r="G566" s="25">
        <v>56982.912000000004</v>
      </c>
      <c r="H566" s="26">
        <v>53421.479999999996</v>
      </c>
    </row>
    <row r="567" spans="1:8" outlineLevel="1">
      <c r="A567" s="684"/>
      <c r="B567" s="23" t="s">
        <v>868</v>
      </c>
      <c r="C567" s="108" t="s">
        <v>1129</v>
      </c>
      <c r="D567" s="23" t="s">
        <v>869</v>
      </c>
      <c r="E567" s="24">
        <v>36947.392</v>
      </c>
      <c r="F567" s="25">
        <v>31405.283199999998</v>
      </c>
      <c r="G567" s="25">
        <v>29557.9136</v>
      </c>
      <c r="H567" s="26">
        <v>27710.544000000002</v>
      </c>
    </row>
    <row r="568" spans="1:8" ht="15" customHeight="1" outlineLevel="1">
      <c r="A568" s="684" t="s">
        <v>850</v>
      </c>
      <c r="B568" s="23">
        <v>105427</v>
      </c>
      <c r="C568" s="108" t="s">
        <v>861</v>
      </c>
      <c r="D568" s="23" t="s">
        <v>642</v>
      </c>
      <c r="E568" s="24">
        <v>144333.24360000002</v>
      </c>
      <c r="F568" s="25">
        <v>122683.25706</v>
      </c>
      <c r="G568" s="25">
        <v>115466.59488000002</v>
      </c>
      <c r="H568" s="26">
        <v>108249.9327</v>
      </c>
    </row>
    <row r="569" spans="1:8" ht="22.5" outlineLevel="1">
      <c r="A569" s="684"/>
      <c r="B569" s="23">
        <v>105431</v>
      </c>
      <c r="C569" s="108" t="s">
        <v>862</v>
      </c>
      <c r="D569" s="23" t="s">
        <v>642</v>
      </c>
      <c r="E569" s="24">
        <v>79983.136799999993</v>
      </c>
      <c r="F569" s="25">
        <v>67985.66627999999</v>
      </c>
      <c r="G569" s="25">
        <v>63986.509439999994</v>
      </c>
      <c r="H569" s="26">
        <v>59987.352599999998</v>
      </c>
    </row>
    <row r="570" spans="1:8" outlineLevel="1">
      <c r="A570" s="684"/>
      <c r="B570" s="23">
        <v>105123</v>
      </c>
      <c r="C570" s="108" t="s">
        <v>853</v>
      </c>
      <c r="D570" s="23" t="s">
        <v>642</v>
      </c>
      <c r="E570" s="24">
        <v>19894.324799999999</v>
      </c>
      <c r="F570" s="25">
        <v>16910.176079999997</v>
      </c>
      <c r="G570" s="25">
        <v>15915.45984</v>
      </c>
      <c r="H570" s="26">
        <v>14920.743599999998</v>
      </c>
    </row>
    <row r="571" spans="1:8" outlineLevel="1">
      <c r="A571" s="684"/>
      <c r="B571" s="23">
        <v>105434</v>
      </c>
      <c r="C571" s="108" t="s">
        <v>854</v>
      </c>
      <c r="D571" s="23" t="s">
        <v>642</v>
      </c>
      <c r="E571" s="24">
        <v>3549.6</v>
      </c>
      <c r="F571" s="25">
        <v>3017.16</v>
      </c>
      <c r="G571" s="25">
        <v>2839.6800000000003</v>
      </c>
      <c r="H571" s="26">
        <v>2662.2</v>
      </c>
    </row>
    <row r="572" spans="1:8" ht="22.5" outlineLevel="1">
      <c r="A572" s="94" t="s">
        <v>855</v>
      </c>
      <c r="B572" s="23">
        <v>790024</v>
      </c>
      <c r="C572" s="108" t="s">
        <v>856</v>
      </c>
      <c r="D572" s="23" t="s">
        <v>642</v>
      </c>
      <c r="E572" s="24">
        <v>32735.200000000001</v>
      </c>
      <c r="F572" s="25">
        <v>27824.92</v>
      </c>
      <c r="G572" s="25">
        <v>26188.160000000003</v>
      </c>
      <c r="H572" s="26">
        <v>24551.4</v>
      </c>
    </row>
    <row r="573" spans="1:8" outlineLevel="1">
      <c r="A573" s="99"/>
      <c r="B573" s="96"/>
      <c r="C573" s="218"/>
      <c r="D573" s="219" t="s">
        <v>540</v>
      </c>
      <c r="E573" s="135">
        <v>738898.73719999997</v>
      </c>
      <c r="F573" s="135">
        <v>628063.92661999993</v>
      </c>
      <c r="G573" s="135">
        <v>591118.98976000003</v>
      </c>
      <c r="H573" s="136">
        <v>554174.05290000001</v>
      </c>
    </row>
    <row r="574" spans="1:8" ht="22.5" outlineLevel="1">
      <c r="A574" s="97" t="s">
        <v>870</v>
      </c>
      <c r="B574" s="98" t="s">
        <v>871</v>
      </c>
      <c r="C574" s="569" t="s">
        <v>1019</v>
      </c>
      <c r="D574" s="570"/>
      <c r="E574" s="338"/>
      <c r="F574" s="338"/>
      <c r="G574" s="338"/>
      <c r="H574" s="339"/>
    </row>
    <row r="575" spans="1:8" ht="22.5" outlineLevel="1">
      <c r="A575" s="684" t="s">
        <v>846</v>
      </c>
      <c r="B575" s="23">
        <v>10503701</v>
      </c>
      <c r="C575" s="108" t="s">
        <v>872</v>
      </c>
      <c r="D575" s="23" t="s">
        <v>642</v>
      </c>
      <c r="E575" s="24">
        <v>417271.25600000005</v>
      </c>
      <c r="F575" s="25">
        <v>354680.56760000001</v>
      </c>
      <c r="G575" s="25">
        <v>333817.00480000005</v>
      </c>
      <c r="H575" s="26">
        <v>312953.44200000004</v>
      </c>
    </row>
    <row r="576" spans="1:8" outlineLevel="1">
      <c r="A576" s="684"/>
      <c r="B576" s="23" t="s">
        <v>873</v>
      </c>
      <c r="C576" s="108" t="s">
        <v>1130</v>
      </c>
      <c r="D576" s="23" t="s">
        <v>866</v>
      </c>
      <c r="E576" s="24">
        <v>31851.744000000002</v>
      </c>
      <c r="F576" s="25">
        <v>27073.982400000001</v>
      </c>
      <c r="G576" s="25">
        <v>25481.395200000003</v>
      </c>
      <c r="H576" s="26">
        <v>23888.808000000001</v>
      </c>
    </row>
    <row r="577" spans="1:8" ht="15" customHeight="1" outlineLevel="1">
      <c r="A577" s="684" t="s">
        <v>850</v>
      </c>
      <c r="B577" s="23">
        <v>105512</v>
      </c>
      <c r="C577" s="108" t="s">
        <v>874</v>
      </c>
      <c r="D577" s="23" t="s">
        <v>642</v>
      </c>
      <c r="E577" s="24">
        <v>128144.504</v>
      </c>
      <c r="F577" s="25">
        <v>108922.8284</v>
      </c>
      <c r="G577" s="25">
        <v>102515.60320000001</v>
      </c>
      <c r="H577" s="26">
        <v>96108.377999999997</v>
      </c>
    </row>
    <row r="578" spans="1:8" ht="22.5" outlineLevel="1">
      <c r="A578" s="684"/>
      <c r="B578" s="23">
        <v>105429</v>
      </c>
      <c r="C578" s="108" t="s">
        <v>875</v>
      </c>
      <c r="D578" s="23" t="s">
        <v>642</v>
      </c>
      <c r="E578" s="24">
        <v>52325.047999999995</v>
      </c>
      <c r="F578" s="25">
        <v>44476.290799999995</v>
      </c>
      <c r="G578" s="25">
        <v>41860.038399999998</v>
      </c>
      <c r="H578" s="26">
        <v>39243.785999999993</v>
      </c>
    </row>
    <row r="579" spans="1:8" outlineLevel="1">
      <c r="A579" s="684"/>
      <c r="B579" s="23">
        <v>105123</v>
      </c>
      <c r="C579" s="108" t="s">
        <v>876</v>
      </c>
      <c r="D579" s="23" t="s">
        <v>642</v>
      </c>
      <c r="E579" s="24">
        <v>19893.536</v>
      </c>
      <c r="F579" s="25">
        <v>16909.5056</v>
      </c>
      <c r="G579" s="25">
        <v>15914.828800000001</v>
      </c>
      <c r="H579" s="26">
        <v>14920.152</v>
      </c>
    </row>
    <row r="580" spans="1:8" outlineLevel="1">
      <c r="A580" s="684"/>
      <c r="B580" s="23">
        <v>105505</v>
      </c>
      <c r="C580" s="108" t="s">
        <v>877</v>
      </c>
      <c r="D580" s="23" t="s">
        <v>642</v>
      </c>
      <c r="E580" s="24">
        <v>4212.192</v>
      </c>
      <c r="F580" s="25">
        <v>3580.3631999999998</v>
      </c>
      <c r="G580" s="25">
        <v>3369.7536</v>
      </c>
      <c r="H580" s="26">
        <v>3159.1440000000002</v>
      </c>
    </row>
    <row r="581" spans="1:8" ht="22.5" outlineLevel="1">
      <c r="A581" s="94" t="s">
        <v>855</v>
      </c>
      <c r="B581" s="23">
        <v>790024</v>
      </c>
      <c r="C581" s="108" t="s">
        <v>878</v>
      </c>
      <c r="D581" s="23" t="s">
        <v>642</v>
      </c>
      <c r="E581" s="24">
        <v>52340.824000000001</v>
      </c>
      <c r="F581" s="25">
        <v>44489.700400000002</v>
      </c>
      <c r="G581" s="25">
        <v>41872.659200000002</v>
      </c>
      <c r="H581" s="26">
        <v>39255.618000000002</v>
      </c>
    </row>
    <row r="582" spans="1:8" outlineLevel="1">
      <c r="A582" s="99"/>
      <c r="B582" s="96"/>
      <c r="C582" s="218"/>
      <c r="D582" s="219" t="s">
        <v>540</v>
      </c>
      <c r="E582" s="135">
        <v>706039.10400000005</v>
      </c>
      <c r="F582" s="135">
        <v>600133.23840000003</v>
      </c>
      <c r="G582" s="135">
        <v>564831.28320000006</v>
      </c>
      <c r="H582" s="136">
        <v>529529.32799999998</v>
      </c>
    </row>
    <row r="583" spans="1:8" outlineLevel="1">
      <c r="A583" s="97" t="s">
        <v>870</v>
      </c>
      <c r="B583" s="98" t="s">
        <v>879</v>
      </c>
      <c r="C583" s="569" t="s">
        <v>1020</v>
      </c>
      <c r="D583" s="570"/>
      <c r="E583" s="338"/>
      <c r="F583" s="338"/>
      <c r="G583" s="338"/>
      <c r="H583" s="339"/>
    </row>
    <row r="584" spans="1:8" ht="22.5" outlineLevel="1">
      <c r="A584" s="684" t="s">
        <v>846</v>
      </c>
      <c r="B584" s="23">
        <v>10503701</v>
      </c>
      <c r="C584" s="108" t="s">
        <v>872</v>
      </c>
      <c r="D584" s="23" t="s">
        <v>642</v>
      </c>
      <c r="E584" s="24">
        <v>417271.25600000005</v>
      </c>
      <c r="F584" s="25">
        <v>354680.56760000001</v>
      </c>
      <c r="G584" s="25">
        <v>333817.00480000005</v>
      </c>
      <c r="H584" s="26">
        <v>312953.44200000004</v>
      </c>
    </row>
    <row r="585" spans="1:8" outlineLevel="1">
      <c r="A585" s="684"/>
      <c r="B585" s="23" t="s">
        <v>880</v>
      </c>
      <c r="C585" s="108" t="s">
        <v>1131</v>
      </c>
      <c r="D585" s="23" t="s">
        <v>860</v>
      </c>
      <c r="E585" s="24">
        <v>37160.368000000002</v>
      </c>
      <c r="F585" s="25">
        <v>31586.3128</v>
      </c>
      <c r="G585" s="25">
        <v>29728.294400000002</v>
      </c>
      <c r="H585" s="26">
        <v>27870.276000000002</v>
      </c>
    </row>
    <row r="586" spans="1:8" ht="15" customHeight="1" outlineLevel="1">
      <c r="A586" s="684" t="s">
        <v>850</v>
      </c>
      <c r="B586" s="23">
        <v>105510</v>
      </c>
      <c r="C586" s="108" t="s">
        <v>881</v>
      </c>
      <c r="D586" s="23" t="s">
        <v>642</v>
      </c>
      <c r="E586" s="24">
        <v>181991.93599999999</v>
      </c>
      <c r="F586" s="25">
        <v>154693.14559999999</v>
      </c>
      <c r="G586" s="25">
        <v>145593.54879999999</v>
      </c>
      <c r="H586" s="26">
        <v>136493.95199999999</v>
      </c>
    </row>
    <row r="587" spans="1:8" ht="22.5" outlineLevel="1">
      <c r="A587" s="684"/>
      <c r="B587" s="23">
        <v>105431</v>
      </c>
      <c r="C587" s="108" t="s">
        <v>882</v>
      </c>
      <c r="D587" s="23" t="s">
        <v>642</v>
      </c>
      <c r="E587" s="24">
        <v>79984.320000000007</v>
      </c>
      <c r="F587" s="25">
        <v>67986.672000000006</v>
      </c>
      <c r="G587" s="25">
        <v>63987.456000000006</v>
      </c>
      <c r="H587" s="26">
        <v>59988.240000000005</v>
      </c>
    </row>
    <row r="588" spans="1:8" outlineLevel="1">
      <c r="A588" s="684"/>
      <c r="B588" s="23">
        <v>105123</v>
      </c>
      <c r="C588" s="108" t="s">
        <v>876</v>
      </c>
      <c r="D588" s="23" t="s">
        <v>642</v>
      </c>
      <c r="E588" s="24">
        <v>19893.536</v>
      </c>
      <c r="F588" s="25">
        <v>16909.5056</v>
      </c>
      <c r="G588" s="25">
        <v>15914.828800000001</v>
      </c>
      <c r="H588" s="26">
        <v>14920.152</v>
      </c>
    </row>
    <row r="589" spans="1:8" outlineLevel="1">
      <c r="A589" s="684"/>
      <c r="B589" s="23">
        <v>105505</v>
      </c>
      <c r="C589" s="108" t="s">
        <v>877</v>
      </c>
      <c r="D589" s="23" t="s">
        <v>642</v>
      </c>
      <c r="E589" s="24">
        <v>4212.192</v>
      </c>
      <c r="F589" s="25">
        <v>3580.3631999999998</v>
      </c>
      <c r="G589" s="25">
        <v>3369.7536</v>
      </c>
      <c r="H589" s="26">
        <v>3159.1440000000002</v>
      </c>
    </row>
    <row r="590" spans="1:8" ht="22.5" outlineLevel="1">
      <c r="A590" s="94" t="s">
        <v>855</v>
      </c>
      <c r="B590" s="23">
        <v>790024</v>
      </c>
      <c r="C590" s="108" t="s">
        <v>878</v>
      </c>
      <c r="D590" s="23" t="s">
        <v>642</v>
      </c>
      <c r="E590" s="24">
        <v>52340.824000000001</v>
      </c>
      <c r="F590" s="25">
        <v>44489.700400000002</v>
      </c>
      <c r="G590" s="25">
        <v>41872.659200000002</v>
      </c>
      <c r="H590" s="26">
        <v>39255.618000000002</v>
      </c>
    </row>
    <row r="591" spans="1:8" outlineLevel="1">
      <c r="A591" s="99"/>
      <c r="B591" s="96"/>
      <c r="C591" s="218"/>
      <c r="D591" s="219" t="s">
        <v>540</v>
      </c>
      <c r="E591" s="135">
        <v>792854.43200000003</v>
      </c>
      <c r="F591" s="135">
        <v>673926.2672</v>
      </c>
      <c r="G591" s="135">
        <v>634283.54560000007</v>
      </c>
      <c r="H591" s="136">
        <v>594640.82400000002</v>
      </c>
    </row>
    <row r="592" spans="1:8" ht="22.5" outlineLevel="1">
      <c r="A592" s="97" t="s">
        <v>870</v>
      </c>
      <c r="B592" s="98" t="s">
        <v>883</v>
      </c>
      <c r="C592" s="569" t="s">
        <v>1021</v>
      </c>
      <c r="D592" s="570"/>
      <c r="E592" s="338"/>
      <c r="F592" s="338"/>
      <c r="G592" s="338"/>
      <c r="H592" s="339"/>
    </row>
    <row r="593" spans="1:8" ht="22.5" outlineLevel="1">
      <c r="A593" s="684" t="s">
        <v>846</v>
      </c>
      <c r="B593" s="23">
        <v>10503701</v>
      </c>
      <c r="C593" s="108" t="s">
        <v>872</v>
      </c>
      <c r="D593" s="23" t="s">
        <v>642</v>
      </c>
      <c r="E593" s="24">
        <v>417271.25600000005</v>
      </c>
      <c r="F593" s="25">
        <v>354680.56760000001</v>
      </c>
      <c r="G593" s="25">
        <v>333817.00480000005</v>
      </c>
      <c r="H593" s="26">
        <v>312953.44200000004</v>
      </c>
    </row>
    <row r="594" spans="1:8" outlineLevel="1">
      <c r="A594" s="684"/>
      <c r="B594" s="23">
        <v>105499</v>
      </c>
      <c r="C594" s="108" t="s">
        <v>884</v>
      </c>
      <c r="D594" s="23" t="s">
        <v>642</v>
      </c>
      <c r="E594" s="24">
        <v>67497.615999999995</v>
      </c>
      <c r="F594" s="25">
        <v>57372.97359999999</v>
      </c>
      <c r="G594" s="25">
        <v>53998.092799999999</v>
      </c>
      <c r="H594" s="26">
        <v>50623.212</v>
      </c>
    </row>
    <row r="595" spans="1:8" outlineLevel="1">
      <c r="A595" s="684"/>
      <c r="B595" s="23" t="s">
        <v>873</v>
      </c>
      <c r="C595" s="108" t="s">
        <v>1132</v>
      </c>
      <c r="D595" s="23" t="s">
        <v>866</v>
      </c>
      <c r="E595" s="24">
        <v>31851.744000000002</v>
      </c>
      <c r="F595" s="25">
        <v>27073.982400000001</v>
      </c>
      <c r="G595" s="25">
        <v>25481.395200000003</v>
      </c>
      <c r="H595" s="26">
        <v>23888.808000000001</v>
      </c>
    </row>
    <row r="596" spans="1:8" ht="15" customHeight="1" outlineLevel="1">
      <c r="A596" s="684" t="s">
        <v>850</v>
      </c>
      <c r="B596" s="23">
        <v>105512</v>
      </c>
      <c r="C596" s="108" t="s">
        <v>874</v>
      </c>
      <c r="D596" s="23" t="s">
        <v>642</v>
      </c>
      <c r="E596" s="24">
        <v>128144.504</v>
      </c>
      <c r="F596" s="25">
        <v>108922.8284</v>
      </c>
      <c r="G596" s="25">
        <v>102515.60320000001</v>
      </c>
      <c r="H596" s="26">
        <v>96108.377999999997</v>
      </c>
    </row>
    <row r="597" spans="1:8" ht="22.5" outlineLevel="1">
      <c r="A597" s="684"/>
      <c r="B597" s="23">
        <v>105429</v>
      </c>
      <c r="C597" s="108" t="s">
        <v>875</v>
      </c>
      <c r="D597" s="23" t="s">
        <v>642</v>
      </c>
      <c r="E597" s="24">
        <v>52325.047999999995</v>
      </c>
      <c r="F597" s="25">
        <v>44476.290799999995</v>
      </c>
      <c r="G597" s="25">
        <v>41860.038399999998</v>
      </c>
      <c r="H597" s="26">
        <v>39243.785999999993</v>
      </c>
    </row>
    <row r="598" spans="1:8" outlineLevel="1">
      <c r="A598" s="684"/>
      <c r="B598" s="23">
        <v>105123</v>
      </c>
      <c r="C598" s="108" t="s">
        <v>876</v>
      </c>
      <c r="D598" s="23" t="s">
        <v>642</v>
      </c>
      <c r="E598" s="24">
        <v>19893.536</v>
      </c>
      <c r="F598" s="25">
        <v>16909.5056</v>
      </c>
      <c r="G598" s="25">
        <v>15914.828800000001</v>
      </c>
      <c r="H598" s="26">
        <v>14920.152</v>
      </c>
    </row>
    <row r="599" spans="1:8" outlineLevel="1">
      <c r="A599" s="94"/>
      <c r="B599" s="23">
        <v>105505</v>
      </c>
      <c r="C599" s="108" t="s">
        <v>877</v>
      </c>
      <c r="D599" s="23" t="s">
        <v>642</v>
      </c>
      <c r="E599" s="24">
        <v>4212.192</v>
      </c>
      <c r="F599" s="25">
        <v>3580.3631999999998</v>
      </c>
      <c r="G599" s="25">
        <v>3369.7536</v>
      </c>
      <c r="H599" s="26">
        <v>3159.1440000000002</v>
      </c>
    </row>
    <row r="600" spans="1:8" ht="22.5" outlineLevel="1">
      <c r="A600" s="94" t="s">
        <v>855</v>
      </c>
      <c r="B600" s="23">
        <v>790024</v>
      </c>
      <c r="C600" s="108" t="s">
        <v>878</v>
      </c>
      <c r="D600" s="23" t="s">
        <v>642</v>
      </c>
      <c r="E600" s="24">
        <v>52340.824000000001</v>
      </c>
      <c r="F600" s="25">
        <v>44489.700400000002</v>
      </c>
      <c r="G600" s="25">
        <v>41872.659200000002</v>
      </c>
      <c r="H600" s="26">
        <v>39255.618000000002</v>
      </c>
    </row>
    <row r="601" spans="1:8" outlineLevel="1">
      <c r="A601" s="99"/>
      <c r="B601" s="96"/>
      <c r="C601" s="218"/>
      <c r="D601" s="219" t="s">
        <v>540</v>
      </c>
      <c r="E601" s="135">
        <v>773536.72000000009</v>
      </c>
      <c r="F601" s="135">
        <v>657506.21200000006</v>
      </c>
      <c r="G601" s="135">
        <v>618829.37600000005</v>
      </c>
      <c r="H601" s="136">
        <v>580152.54</v>
      </c>
    </row>
    <row r="602" spans="1:8" outlineLevel="1">
      <c r="A602" s="97" t="s">
        <v>870</v>
      </c>
      <c r="B602" s="98" t="s">
        <v>885</v>
      </c>
      <c r="C602" s="569" t="s">
        <v>1022</v>
      </c>
      <c r="D602" s="570"/>
      <c r="E602" s="338"/>
      <c r="F602" s="338"/>
      <c r="G602" s="338"/>
      <c r="H602" s="339"/>
    </row>
    <row r="603" spans="1:8" ht="22.5" outlineLevel="1">
      <c r="A603" s="684" t="s">
        <v>846</v>
      </c>
      <c r="B603" s="23">
        <v>10503701</v>
      </c>
      <c r="C603" s="108" t="s">
        <v>872</v>
      </c>
      <c r="D603" s="23" t="s">
        <v>642</v>
      </c>
      <c r="E603" s="24">
        <v>417271.25600000005</v>
      </c>
      <c r="F603" s="25">
        <v>354680.56760000001</v>
      </c>
      <c r="G603" s="25">
        <v>333817.00480000005</v>
      </c>
      <c r="H603" s="26">
        <v>312953.44200000004</v>
      </c>
    </row>
    <row r="604" spans="1:8" outlineLevel="1">
      <c r="A604" s="684"/>
      <c r="B604" s="23">
        <v>105499</v>
      </c>
      <c r="C604" s="108" t="s">
        <v>884</v>
      </c>
      <c r="D604" s="23" t="s">
        <v>642</v>
      </c>
      <c r="E604" s="24">
        <v>67497.615999999995</v>
      </c>
      <c r="F604" s="25">
        <v>57372.97359999999</v>
      </c>
      <c r="G604" s="25">
        <v>53998.092799999999</v>
      </c>
      <c r="H604" s="26">
        <v>50623.212</v>
      </c>
    </row>
    <row r="605" spans="1:8" outlineLevel="1">
      <c r="A605" s="684"/>
      <c r="B605" s="23" t="s">
        <v>886</v>
      </c>
      <c r="C605" s="108" t="s">
        <v>1133</v>
      </c>
      <c r="D605" s="23" t="s">
        <v>869</v>
      </c>
      <c r="E605" s="24">
        <v>42468.992000000006</v>
      </c>
      <c r="F605" s="25">
        <v>36098.643200000006</v>
      </c>
      <c r="G605" s="25">
        <v>33975.193600000006</v>
      </c>
      <c r="H605" s="26">
        <v>31851.744000000006</v>
      </c>
    </row>
    <row r="606" spans="1:8" ht="15" customHeight="1" outlineLevel="1">
      <c r="A606" s="684" t="s">
        <v>850</v>
      </c>
      <c r="B606" s="23">
        <v>105510</v>
      </c>
      <c r="C606" s="108" t="s">
        <v>881</v>
      </c>
      <c r="D606" s="23" t="s">
        <v>642</v>
      </c>
      <c r="E606" s="24">
        <v>181991.93599999999</v>
      </c>
      <c r="F606" s="25">
        <v>154693.14559999999</v>
      </c>
      <c r="G606" s="25">
        <v>145593.54879999999</v>
      </c>
      <c r="H606" s="26">
        <v>136493.95199999999</v>
      </c>
    </row>
    <row r="607" spans="1:8" ht="22.5" outlineLevel="1">
      <c r="A607" s="684"/>
      <c r="B607" s="23">
        <v>105431</v>
      </c>
      <c r="C607" s="108" t="s">
        <v>882</v>
      </c>
      <c r="D607" s="23" t="s">
        <v>642</v>
      </c>
      <c r="E607" s="24">
        <v>79984.320000000007</v>
      </c>
      <c r="F607" s="25">
        <v>67986.672000000006</v>
      </c>
      <c r="G607" s="25">
        <v>63987.456000000006</v>
      </c>
      <c r="H607" s="26">
        <v>59988.240000000005</v>
      </c>
    </row>
    <row r="608" spans="1:8" ht="22.5" outlineLevel="1">
      <c r="A608" s="684"/>
      <c r="B608" s="23">
        <v>105123</v>
      </c>
      <c r="C608" s="108" t="s">
        <v>887</v>
      </c>
      <c r="D608" s="23" t="s">
        <v>642</v>
      </c>
      <c r="E608" s="24">
        <v>19893.536</v>
      </c>
      <c r="F608" s="25">
        <v>16909.5056</v>
      </c>
      <c r="G608" s="25">
        <v>15914.828800000001</v>
      </c>
      <c r="H608" s="26">
        <v>14920.152</v>
      </c>
    </row>
    <row r="609" spans="1:8" outlineLevel="1">
      <c r="A609" s="94"/>
      <c r="B609" s="23">
        <v>105505</v>
      </c>
      <c r="C609" s="108" t="s">
        <v>877</v>
      </c>
      <c r="D609" s="23" t="s">
        <v>642</v>
      </c>
      <c r="E609" s="24">
        <v>4212.192</v>
      </c>
      <c r="F609" s="25">
        <v>3580.3631999999998</v>
      </c>
      <c r="G609" s="25">
        <v>3369.7536</v>
      </c>
      <c r="H609" s="26">
        <v>3159.1440000000002</v>
      </c>
    </row>
    <row r="610" spans="1:8" ht="22.5" outlineLevel="1">
      <c r="A610" s="94" t="s">
        <v>855</v>
      </c>
      <c r="B610" s="23">
        <v>790024</v>
      </c>
      <c r="C610" s="108" t="s">
        <v>878</v>
      </c>
      <c r="D610" s="23" t="s">
        <v>642</v>
      </c>
      <c r="E610" s="24">
        <v>52340.824000000001</v>
      </c>
      <c r="F610" s="25">
        <v>44489.700400000002</v>
      </c>
      <c r="G610" s="25">
        <v>41872.659200000002</v>
      </c>
      <c r="H610" s="26">
        <v>39255.618000000002</v>
      </c>
    </row>
    <row r="611" spans="1:8" outlineLevel="1">
      <c r="A611" s="95"/>
      <c r="B611" s="100"/>
      <c r="C611" s="216"/>
      <c r="D611" s="217" t="s">
        <v>540</v>
      </c>
      <c r="E611" s="135">
        <v>865660.67200000014</v>
      </c>
      <c r="F611" s="135">
        <v>735811.57120000012</v>
      </c>
      <c r="G611" s="135">
        <v>692528.53760000016</v>
      </c>
      <c r="H611" s="136">
        <v>649245.50400000007</v>
      </c>
    </row>
    <row r="612" spans="1:8" outlineLevel="1">
      <c r="A612" s="694" t="s">
        <v>888</v>
      </c>
      <c r="B612" s="695"/>
      <c r="C612" s="696"/>
      <c r="D612" s="221"/>
      <c r="E612" s="221"/>
      <c r="F612" s="221"/>
      <c r="G612" s="221"/>
      <c r="H612" s="222"/>
    </row>
    <row r="613" spans="1:8" ht="30" customHeight="1" outlineLevel="1" thickBot="1">
      <c r="A613" s="97"/>
      <c r="B613" s="98" t="s">
        <v>889</v>
      </c>
      <c r="C613" s="569" t="s">
        <v>890</v>
      </c>
      <c r="D613" s="570"/>
      <c r="E613" s="338"/>
      <c r="F613" s="338"/>
      <c r="G613" s="338"/>
      <c r="H613" s="339"/>
    </row>
    <row r="614" spans="1:8" ht="22.5" outlineLevel="1">
      <c r="A614" s="691" t="s">
        <v>846</v>
      </c>
      <c r="B614" s="107">
        <v>10503901</v>
      </c>
      <c r="C614" s="108" t="s">
        <v>891</v>
      </c>
      <c r="D614" s="23" t="s">
        <v>642</v>
      </c>
      <c r="E614" s="24">
        <v>511142.39999999997</v>
      </c>
      <c r="F614" s="25">
        <v>434471.04</v>
      </c>
      <c r="G614" s="25">
        <v>408913.91999999998</v>
      </c>
      <c r="H614" s="26">
        <v>383356.8</v>
      </c>
    </row>
    <row r="615" spans="1:8" ht="22.5" outlineLevel="1">
      <c r="A615" s="692"/>
      <c r="B615" s="23">
        <v>105025</v>
      </c>
      <c r="C615" s="108" t="s">
        <v>892</v>
      </c>
      <c r="D615" s="23" t="s">
        <v>642</v>
      </c>
      <c r="E615" s="24">
        <v>83928.320000000007</v>
      </c>
      <c r="F615" s="25">
        <v>71339.072</v>
      </c>
      <c r="G615" s="25">
        <v>67142.656000000003</v>
      </c>
      <c r="H615" s="26">
        <v>62946.240000000005</v>
      </c>
    </row>
    <row r="616" spans="1:8" outlineLevel="1">
      <c r="A616" s="692"/>
      <c r="B616" s="23" t="s">
        <v>880</v>
      </c>
      <c r="C616" s="108" t="s">
        <v>1134</v>
      </c>
      <c r="D616" s="23" t="s">
        <v>860</v>
      </c>
      <c r="E616" s="24">
        <v>37152.480000000003</v>
      </c>
      <c r="F616" s="25">
        <v>31579.608</v>
      </c>
      <c r="G616" s="25">
        <v>29721.984000000004</v>
      </c>
      <c r="H616" s="26">
        <v>27864.36</v>
      </c>
    </row>
    <row r="617" spans="1:8" ht="15.75" outlineLevel="1" thickBot="1">
      <c r="A617" s="693"/>
      <c r="B617" s="23">
        <v>105027</v>
      </c>
      <c r="C617" s="108" t="s">
        <v>893</v>
      </c>
      <c r="D617" s="23" t="s">
        <v>642</v>
      </c>
      <c r="E617" s="24">
        <v>42950.16</v>
      </c>
      <c r="F617" s="25">
        <v>36507.635999999999</v>
      </c>
      <c r="G617" s="25">
        <v>34360.128000000004</v>
      </c>
      <c r="H617" s="26">
        <v>32212.620000000003</v>
      </c>
    </row>
    <row r="618" spans="1:8" ht="15" customHeight="1" outlineLevel="1">
      <c r="A618" s="691" t="s">
        <v>850</v>
      </c>
      <c r="B618" s="23">
        <v>105020</v>
      </c>
      <c r="C618" s="108" t="s">
        <v>894</v>
      </c>
      <c r="D618" s="23" t="s">
        <v>642</v>
      </c>
      <c r="E618" s="24">
        <v>237034.4</v>
      </c>
      <c r="F618" s="25">
        <v>201479.24</v>
      </c>
      <c r="G618" s="25">
        <v>189627.52000000002</v>
      </c>
      <c r="H618" s="26">
        <v>177775.8</v>
      </c>
    </row>
    <row r="619" spans="1:8" outlineLevel="1">
      <c r="A619" s="692"/>
      <c r="B619" s="23">
        <v>105021</v>
      </c>
      <c r="C619" s="108" t="s">
        <v>895</v>
      </c>
      <c r="D619" s="23" t="s">
        <v>642</v>
      </c>
      <c r="E619" s="24">
        <v>97259.04</v>
      </c>
      <c r="F619" s="25">
        <v>82670.183999999994</v>
      </c>
      <c r="G619" s="25">
        <v>77807.232000000004</v>
      </c>
      <c r="H619" s="26">
        <v>72944.28</v>
      </c>
    </row>
    <row r="620" spans="1:8" outlineLevel="1">
      <c r="A620" s="692"/>
      <c r="B620" s="23">
        <v>105507</v>
      </c>
      <c r="C620" s="108" t="s">
        <v>896</v>
      </c>
      <c r="D620" s="23" t="s">
        <v>642</v>
      </c>
      <c r="E620" s="24">
        <v>18615.68</v>
      </c>
      <c r="F620" s="25">
        <v>15823.328</v>
      </c>
      <c r="G620" s="25">
        <v>14892.544000000002</v>
      </c>
      <c r="H620" s="26">
        <v>13961.76</v>
      </c>
    </row>
    <row r="621" spans="1:8" ht="22.5" outlineLevel="1">
      <c r="A621" s="692"/>
      <c r="B621" s="23">
        <v>105431</v>
      </c>
      <c r="C621" s="108" t="s">
        <v>897</v>
      </c>
      <c r="D621" s="23" t="s">
        <v>642</v>
      </c>
      <c r="E621" s="24">
        <v>79984.320000000007</v>
      </c>
      <c r="F621" s="25">
        <v>67986.672000000006</v>
      </c>
      <c r="G621" s="25">
        <v>63987.456000000006</v>
      </c>
      <c r="H621" s="26">
        <v>59988.240000000005</v>
      </c>
    </row>
    <row r="622" spans="1:8" outlineLevel="1">
      <c r="A622" s="692"/>
      <c r="B622" s="23">
        <v>105028</v>
      </c>
      <c r="C622" s="108" t="s">
        <v>898</v>
      </c>
      <c r="D622" s="23" t="s">
        <v>642</v>
      </c>
      <c r="E622" s="24">
        <v>21218.719999999998</v>
      </c>
      <c r="F622" s="25">
        <v>18035.911999999997</v>
      </c>
      <c r="G622" s="25">
        <v>16974.975999999999</v>
      </c>
      <c r="H622" s="26">
        <v>15914.039999999997</v>
      </c>
    </row>
    <row r="623" spans="1:8" ht="15.75" outlineLevel="1" thickBot="1">
      <c r="A623" s="693"/>
      <c r="B623" s="23">
        <v>105030</v>
      </c>
      <c r="C623" s="108" t="s">
        <v>899</v>
      </c>
      <c r="D623" s="23" t="s">
        <v>642</v>
      </c>
      <c r="E623" s="24">
        <v>13567.359999999999</v>
      </c>
      <c r="F623" s="25">
        <v>11532.255999999999</v>
      </c>
      <c r="G623" s="25">
        <v>10853.887999999999</v>
      </c>
      <c r="H623" s="26">
        <v>10175.519999999999</v>
      </c>
    </row>
    <row r="624" spans="1:8" ht="23.25" outlineLevel="1" thickBot="1">
      <c r="A624" s="101" t="s">
        <v>855</v>
      </c>
      <c r="B624" s="23">
        <v>790024</v>
      </c>
      <c r="C624" s="108" t="s">
        <v>856</v>
      </c>
      <c r="D624" s="23" t="s">
        <v>642</v>
      </c>
      <c r="E624" s="24">
        <v>52336.87999999999</v>
      </c>
      <c r="F624" s="25">
        <v>44486.347999999991</v>
      </c>
      <c r="G624" s="25">
        <v>41869.503999999994</v>
      </c>
      <c r="H624" s="26">
        <v>39252.659999999989</v>
      </c>
    </row>
    <row r="625" spans="1:8" outlineLevel="1">
      <c r="A625" s="102"/>
      <c r="B625" s="223"/>
      <c r="C625" s="43"/>
      <c r="D625" s="103" t="s">
        <v>540</v>
      </c>
      <c r="E625" s="135">
        <v>1195189.76</v>
      </c>
      <c r="F625" s="135">
        <v>1015911.296</v>
      </c>
      <c r="G625" s="135">
        <v>956151.80800000008</v>
      </c>
      <c r="H625" s="136">
        <v>896392.32000000007</v>
      </c>
    </row>
    <row r="626" spans="1:8" ht="30" customHeight="1" outlineLevel="1">
      <c r="A626" s="97"/>
      <c r="B626" s="98" t="s">
        <v>889</v>
      </c>
      <c r="C626" s="569" t="s">
        <v>900</v>
      </c>
      <c r="D626" s="570"/>
      <c r="E626" s="338"/>
      <c r="F626" s="338"/>
      <c r="G626" s="338"/>
      <c r="H626" s="339"/>
    </row>
    <row r="627" spans="1:8" ht="22.5" outlineLevel="1">
      <c r="A627" s="692" t="s">
        <v>846</v>
      </c>
      <c r="B627" s="23">
        <v>10503901</v>
      </c>
      <c r="C627" s="108" t="s">
        <v>891</v>
      </c>
      <c r="D627" s="23" t="s">
        <v>642</v>
      </c>
      <c r="E627" s="24">
        <v>511142.39999999997</v>
      </c>
      <c r="F627" s="25">
        <v>434471.04</v>
      </c>
      <c r="G627" s="25">
        <v>408913.91999999998</v>
      </c>
      <c r="H627" s="26">
        <v>383356.8</v>
      </c>
    </row>
    <row r="628" spans="1:8" ht="22.5" outlineLevel="1">
      <c r="A628" s="692"/>
      <c r="B628" s="23">
        <v>105024</v>
      </c>
      <c r="C628" s="108" t="s">
        <v>901</v>
      </c>
      <c r="D628" s="23" t="s">
        <v>642</v>
      </c>
      <c r="E628" s="24">
        <v>83928.320000000007</v>
      </c>
      <c r="F628" s="25">
        <v>71339.072</v>
      </c>
      <c r="G628" s="25">
        <v>67142.656000000003</v>
      </c>
      <c r="H628" s="26">
        <v>62946.240000000005</v>
      </c>
    </row>
    <row r="629" spans="1:8" outlineLevel="1">
      <c r="A629" s="692"/>
      <c r="B629" s="23" t="s">
        <v>880</v>
      </c>
      <c r="C629" s="108" t="s">
        <v>1134</v>
      </c>
      <c r="D629" s="23" t="s">
        <v>860</v>
      </c>
      <c r="E629" s="24">
        <v>37152.480000000003</v>
      </c>
      <c r="F629" s="25">
        <v>31579.608</v>
      </c>
      <c r="G629" s="25">
        <v>29721.984000000004</v>
      </c>
      <c r="H629" s="26">
        <v>27864.36</v>
      </c>
    </row>
    <row r="630" spans="1:8" ht="15.75" outlineLevel="1" thickBot="1">
      <c r="A630" s="693"/>
      <c r="B630" s="23">
        <v>105027</v>
      </c>
      <c r="C630" s="108" t="s">
        <v>893</v>
      </c>
      <c r="D630" s="23" t="s">
        <v>642</v>
      </c>
      <c r="E630" s="24">
        <v>42950.16</v>
      </c>
      <c r="F630" s="25">
        <v>36507.635999999999</v>
      </c>
      <c r="G630" s="25">
        <v>34360.128000000004</v>
      </c>
      <c r="H630" s="26">
        <v>32212.620000000003</v>
      </c>
    </row>
    <row r="631" spans="1:8" ht="15" customHeight="1" outlineLevel="1">
      <c r="A631" s="691" t="s">
        <v>850</v>
      </c>
      <c r="B631" s="23">
        <v>105020</v>
      </c>
      <c r="C631" s="108" t="s">
        <v>894</v>
      </c>
      <c r="D631" s="23" t="s">
        <v>642</v>
      </c>
      <c r="E631" s="24">
        <v>237034.4</v>
      </c>
      <c r="F631" s="25">
        <v>201479.24</v>
      </c>
      <c r="G631" s="25">
        <v>189627.52000000002</v>
      </c>
      <c r="H631" s="26">
        <v>177775.8</v>
      </c>
    </row>
    <row r="632" spans="1:8" outlineLevel="1">
      <c r="A632" s="692"/>
      <c r="B632" s="23">
        <v>105021</v>
      </c>
      <c r="C632" s="108" t="s">
        <v>895</v>
      </c>
      <c r="D632" s="23" t="s">
        <v>642</v>
      </c>
      <c r="E632" s="24">
        <v>97259.04</v>
      </c>
      <c r="F632" s="25">
        <v>82670.183999999994</v>
      </c>
      <c r="G632" s="25">
        <v>77807.232000000004</v>
      </c>
      <c r="H632" s="26">
        <v>72944.28</v>
      </c>
    </row>
    <row r="633" spans="1:8" outlineLevel="1">
      <c r="A633" s="692"/>
      <c r="B633" s="23">
        <v>105507</v>
      </c>
      <c r="C633" s="108" t="s">
        <v>896</v>
      </c>
      <c r="D633" s="23" t="s">
        <v>642</v>
      </c>
      <c r="E633" s="24">
        <v>18615.68</v>
      </c>
      <c r="F633" s="25">
        <v>15823.328</v>
      </c>
      <c r="G633" s="25">
        <v>14892.544000000002</v>
      </c>
      <c r="H633" s="26">
        <v>13961.76</v>
      </c>
    </row>
    <row r="634" spans="1:8" ht="22.5" outlineLevel="1">
      <c r="A634" s="692"/>
      <c r="B634" s="23">
        <v>105431</v>
      </c>
      <c r="C634" s="108" t="s">
        <v>897</v>
      </c>
      <c r="D634" s="23" t="s">
        <v>642</v>
      </c>
      <c r="E634" s="24">
        <v>79984.320000000007</v>
      </c>
      <c r="F634" s="25">
        <v>67986.672000000006</v>
      </c>
      <c r="G634" s="25">
        <v>63987.456000000006</v>
      </c>
      <c r="H634" s="26">
        <v>59988.240000000005</v>
      </c>
    </row>
    <row r="635" spans="1:8" outlineLevel="1">
      <c r="A635" s="692"/>
      <c r="B635" s="23">
        <v>105028</v>
      </c>
      <c r="C635" s="108" t="s">
        <v>898</v>
      </c>
      <c r="D635" s="23" t="s">
        <v>642</v>
      </c>
      <c r="E635" s="24">
        <v>21218.719999999998</v>
      </c>
      <c r="F635" s="25">
        <v>18035.911999999997</v>
      </c>
      <c r="G635" s="25">
        <v>16974.975999999999</v>
      </c>
      <c r="H635" s="26">
        <v>15914.039999999997</v>
      </c>
    </row>
    <row r="636" spans="1:8" ht="15.75" outlineLevel="1" thickBot="1">
      <c r="A636" s="693"/>
      <c r="B636" s="23">
        <v>105030</v>
      </c>
      <c r="C636" s="108" t="s">
        <v>899</v>
      </c>
      <c r="D636" s="23" t="s">
        <v>642</v>
      </c>
      <c r="E636" s="24">
        <v>13567.359999999999</v>
      </c>
      <c r="F636" s="25">
        <v>11532.255999999999</v>
      </c>
      <c r="G636" s="25">
        <v>10853.887999999999</v>
      </c>
      <c r="H636" s="26">
        <v>10175.519999999999</v>
      </c>
    </row>
    <row r="637" spans="1:8" ht="23.25" outlineLevel="1" thickBot="1">
      <c r="A637" s="101" t="s">
        <v>855</v>
      </c>
      <c r="B637" s="23">
        <v>790024</v>
      </c>
      <c r="C637" s="108" t="s">
        <v>856</v>
      </c>
      <c r="D637" s="23" t="s">
        <v>642</v>
      </c>
      <c r="E637" s="24">
        <v>52336.87999999999</v>
      </c>
      <c r="F637" s="25">
        <v>44486.347999999991</v>
      </c>
      <c r="G637" s="25">
        <v>41869.503999999994</v>
      </c>
      <c r="H637" s="26">
        <v>39252.659999999989</v>
      </c>
    </row>
    <row r="638" spans="1:8" outlineLevel="1">
      <c r="A638" s="102"/>
      <c r="B638" s="223"/>
      <c r="C638" s="43"/>
      <c r="D638" s="103" t="s">
        <v>540</v>
      </c>
      <c r="E638" s="135">
        <v>1195189.76</v>
      </c>
      <c r="F638" s="135">
        <v>1015911.296</v>
      </c>
      <c r="G638" s="135">
        <v>956151.80800000008</v>
      </c>
      <c r="H638" s="136">
        <v>896392.32000000007</v>
      </c>
    </row>
    <row r="639" spans="1:8" ht="30" customHeight="1" outlineLevel="1">
      <c r="A639" s="97"/>
      <c r="B639" s="98" t="s">
        <v>902</v>
      </c>
      <c r="C639" s="569" t="s">
        <v>903</v>
      </c>
      <c r="D639" s="570"/>
      <c r="E639" s="338"/>
      <c r="F639" s="338"/>
      <c r="G639" s="338"/>
      <c r="H639" s="339"/>
    </row>
    <row r="640" spans="1:8" ht="22.5" outlineLevel="1">
      <c r="A640" s="692" t="s">
        <v>846</v>
      </c>
      <c r="B640" s="23">
        <v>10503901</v>
      </c>
      <c r="C640" s="108" t="s">
        <v>891</v>
      </c>
      <c r="D640" s="23" t="s">
        <v>642</v>
      </c>
      <c r="E640" s="24">
        <v>511142.39999999997</v>
      </c>
      <c r="F640" s="25">
        <v>434471.04</v>
      </c>
      <c r="G640" s="25">
        <v>408913.91999999998</v>
      </c>
      <c r="H640" s="26">
        <v>383356.8</v>
      </c>
    </row>
    <row r="641" spans="1:8" ht="22.5" outlineLevel="1">
      <c r="A641" s="692"/>
      <c r="B641" s="23">
        <v>105024</v>
      </c>
      <c r="C641" s="108" t="s">
        <v>901</v>
      </c>
      <c r="D641" s="23" t="s">
        <v>642</v>
      </c>
      <c r="E641" s="24">
        <v>83928.320000000007</v>
      </c>
      <c r="F641" s="25">
        <v>71339.072</v>
      </c>
      <c r="G641" s="25">
        <v>67142.656000000003</v>
      </c>
      <c r="H641" s="26">
        <v>62946.240000000005</v>
      </c>
    </row>
    <row r="642" spans="1:8" ht="22.5" outlineLevel="1">
      <c r="A642" s="692"/>
      <c r="B642" s="23">
        <v>105025</v>
      </c>
      <c r="C642" s="108" t="s">
        <v>892</v>
      </c>
      <c r="D642" s="23" t="s">
        <v>904</v>
      </c>
      <c r="E642" s="24">
        <v>83928.320000000007</v>
      </c>
      <c r="F642" s="25">
        <v>71339.072</v>
      </c>
      <c r="G642" s="25">
        <v>67142.656000000003</v>
      </c>
      <c r="H642" s="26">
        <v>62946.240000000005</v>
      </c>
    </row>
    <row r="643" spans="1:8" outlineLevel="1">
      <c r="A643" s="692"/>
      <c r="B643" s="23">
        <v>105023</v>
      </c>
      <c r="C643" s="108" t="s">
        <v>905</v>
      </c>
      <c r="D643" s="23" t="s">
        <v>904</v>
      </c>
      <c r="E643" s="24">
        <v>59514.96</v>
      </c>
      <c r="F643" s="25">
        <v>50587.716</v>
      </c>
      <c r="G643" s="25">
        <v>47611.968000000001</v>
      </c>
      <c r="H643" s="26">
        <v>44636.22</v>
      </c>
    </row>
    <row r="644" spans="1:8" outlineLevel="1">
      <c r="A644" s="692"/>
      <c r="B644" s="23" t="s">
        <v>906</v>
      </c>
      <c r="C644" s="108" t="s">
        <v>1135</v>
      </c>
      <c r="D644" s="23" t="s">
        <v>907</v>
      </c>
      <c r="E644" s="24">
        <v>58410.639999999992</v>
      </c>
      <c r="F644" s="25">
        <v>49649.043999999994</v>
      </c>
      <c r="G644" s="25">
        <v>46728.511999999995</v>
      </c>
      <c r="H644" s="26">
        <v>43807.979999999996</v>
      </c>
    </row>
    <row r="645" spans="1:8" ht="15.75" outlineLevel="1" thickBot="1">
      <c r="A645" s="693"/>
      <c r="B645" s="23">
        <v>105027</v>
      </c>
      <c r="C645" s="108" t="s">
        <v>893</v>
      </c>
      <c r="D645" s="23" t="s">
        <v>642</v>
      </c>
      <c r="E645" s="24">
        <v>42950.16</v>
      </c>
      <c r="F645" s="25">
        <v>36507.635999999999</v>
      </c>
      <c r="G645" s="25">
        <v>34360.128000000004</v>
      </c>
      <c r="H645" s="26">
        <v>32212.620000000003</v>
      </c>
    </row>
    <row r="646" spans="1:8" ht="15" customHeight="1" outlineLevel="1">
      <c r="A646" s="691" t="s">
        <v>850</v>
      </c>
      <c r="B646" s="23">
        <v>105020</v>
      </c>
      <c r="C646" s="108" t="s">
        <v>894</v>
      </c>
      <c r="D646" s="23" t="s">
        <v>642</v>
      </c>
      <c r="E646" s="24">
        <v>237034.4</v>
      </c>
      <c r="F646" s="25">
        <v>201479.24</v>
      </c>
      <c r="G646" s="25">
        <v>189627.52000000002</v>
      </c>
      <c r="H646" s="26">
        <v>177775.8</v>
      </c>
    </row>
    <row r="647" spans="1:8" outlineLevel="1">
      <c r="A647" s="692"/>
      <c r="B647" s="23">
        <v>105021</v>
      </c>
      <c r="C647" s="108" t="s">
        <v>895</v>
      </c>
      <c r="D647" s="23" t="s">
        <v>642</v>
      </c>
      <c r="E647" s="24">
        <v>97259.04</v>
      </c>
      <c r="F647" s="25">
        <v>82670.183999999994</v>
      </c>
      <c r="G647" s="25">
        <v>77807.232000000004</v>
      </c>
      <c r="H647" s="26">
        <v>72944.28</v>
      </c>
    </row>
    <row r="648" spans="1:8" ht="22.5" outlineLevel="1">
      <c r="A648" s="692"/>
      <c r="B648" s="23">
        <v>105507</v>
      </c>
      <c r="C648" s="108" t="s">
        <v>1136</v>
      </c>
      <c r="D648" s="23" t="s">
        <v>642</v>
      </c>
      <c r="E648" s="24">
        <v>18615.68</v>
      </c>
      <c r="F648" s="25">
        <v>15823.328</v>
      </c>
      <c r="G648" s="25">
        <v>14892.544000000002</v>
      </c>
      <c r="H648" s="26">
        <v>13961.76</v>
      </c>
    </row>
    <row r="649" spans="1:8" ht="22.5" outlineLevel="1">
      <c r="A649" s="692"/>
      <c r="B649" s="23">
        <v>105431</v>
      </c>
      <c r="C649" s="108" t="s">
        <v>897</v>
      </c>
      <c r="D649" s="23" t="s">
        <v>642</v>
      </c>
      <c r="E649" s="24">
        <v>79984.320000000007</v>
      </c>
      <c r="F649" s="25">
        <v>67986.672000000006</v>
      </c>
      <c r="G649" s="25">
        <v>63987.456000000006</v>
      </c>
      <c r="H649" s="26">
        <v>59988.240000000005</v>
      </c>
    </row>
    <row r="650" spans="1:8" outlineLevel="1">
      <c r="A650" s="692"/>
      <c r="B650" s="23">
        <v>105028</v>
      </c>
      <c r="C650" s="108" t="s">
        <v>898</v>
      </c>
      <c r="D650" s="23" t="s">
        <v>642</v>
      </c>
      <c r="E650" s="24">
        <v>21218.719999999998</v>
      </c>
      <c r="F650" s="25">
        <v>18035.911999999997</v>
      </c>
      <c r="G650" s="25">
        <v>16974.975999999999</v>
      </c>
      <c r="H650" s="26">
        <v>15914.039999999997</v>
      </c>
    </row>
    <row r="651" spans="1:8" ht="15.75" outlineLevel="1" thickBot="1">
      <c r="A651" s="693"/>
      <c r="B651" s="23">
        <v>105030</v>
      </c>
      <c r="C651" s="108" t="s">
        <v>899</v>
      </c>
      <c r="D651" s="23" t="s">
        <v>642</v>
      </c>
      <c r="E651" s="24">
        <v>13567.359999999999</v>
      </c>
      <c r="F651" s="25">
        <v>11532.255999999999</v>
      </c>
      <c r="G651" s="25">
        <v>10853.887999999999</v>
      </c>
      <c r="H651" s="26">
        <v>10175.519999999999</v>
      </c>
    </row>
    <row r="652" spans="1:8" ht="23.25" outlineLevel="1" thickBot="1">
      <c r="A652" s="101" t="s">
        <v>855</v>
      </c>
      <c r="B652" s="23">
        <v>790024</v>
      </c>
      <c r="C652" s="108" t="s">
        <v>856</v>
      </c>
      <c r="D652" s="23" t="s">
        <v>642</v>
      </c>
      <c r="E652" s="24">
        <v>52336.87999999999</v>
      </c>
      <c r="F652" s="25">
        <v>44486.347999999991</v>
      </c>
      <c r="G652" s="25">
        <v>41869.503999999994</v>
      </c>
      <c r="H652" s="26">
        <v>39252.659999999989</v>
      </c>
    </row>
    <row r="653" spans="1:8" outlineLevel="1">
      <c r="A653" s="102"/>
      <c r="B653" s="223"/>
      <c r="C653" s="43"/>
      <c r="D653" s="103" t="s">
        <v>540</v>
      </c>
      <c r="E653" s="135">
        <v>1359891.2</v>
      </c>
      <c r="F653" s="135">
        <v>1155907.52</v>
      </c>
      <c r="G653" s="135">
        <v>1087912.96</v>
      </c>
      <c r="H653" s="136">
        <v>1019918.3999999999</v>
      </c>
    </row>
    <row r="654" spans="1:8" outlineLevel="1">
      <c r="A654" s="694" t="s">
        <v>908</v>
      </c>
      <c r="B654" s="695"/>
      <c r="C654" s="696"/>
      <c r="D654" s="221"/>
      <c r="E654" s="221"/>
      <c r="F654" s="221"/>
      <c r="G654" s="221"/>
      <c r="H654" s="222"/>
    </row>
    <row r="655" spans="1:8" ht="23.25" customHeight="1" outlineLevel="1">
      <c r="A655" s="719" t="s">
        <v>909</v>
      </c>
      <c r="B655" s="98" t="s">
        <v>910</v>
      </c>
      <c r="C655" s="569" t="s">
        <v>1023</v>
      </c>
      <c r="D655" s="570"/>
      <c r="E655" s="338"/>
      <c r="F655" s="338"/>
      <c r="G655" s="338"/>
      <c r="H655" s="339"/>
    </row>
    <row r="656" spans="1:8" ht="36" customHeight="1" outlineLevel="1">
      <c r="A656" s="709"/>
      <c r="B656" s="107">
        <v>1054152</v>
      </c>
      <c r="C656" s="43" t="s">
        <v>911</v>
      </c>
      <c r="D656" s="23" t="s">
        <v>642</v>
      </c>
      <c r="E656" s="24">
        <v>240584</v>
      </c>
      <c r="F656" s="25">
        <v>204496.4</v>
      </c>
      <c r="G656" s="25">
        <v>192467.20000000001</v>
      </c>
      <c r="H656" s="26">
        <v>180438</v>
      </c>
    </row>
    <row r="657" spans="1:8" ht="33.75" customHeight="1" outlineLevel="1">
      <c r="A657" s="709"/>
      <c r="B657" s="107">
        <v>390039</v>
      </c>
      <c r="C657" s="43" t="s">
        <v>912</v>
      </c>
      <c r="D657" s="23" t="s">
        <v>642</v>
      </c>
      <c r="E657" s="24">
        <v>47328</v>
      </c>
      <c r="F657" s="25">
        <v>40228.799999999996</v>
      </c>
      <c r="G657" s="25">
        <v>37862.400000000001</v>
      </c>
      <c r="H657" s="26">
        <v>35496</v>
      </c>
    </row>
    <row r="658" spans="1:8" ht="28.5" customHeight="1" outlineLevel="1">
      <c r="A658" s="709"/>
      <c r="B658" s="107"/>
      <c r="C658" s="43"/>
      <c r="D658" s="103" t="s">
        <v>540</v>
      </c>
      <c r="E658" s="135">
        <v>287912</v>
      </c>
      <c r="F658" s="135">
        <v>244725.19999999998</v>
      </c>
      <c r="G658" s="135">
        <v>230329.60000000001</v>
      </c>
      <c r="H658" s="136">
        <v>215934</v>
      </c>
    </row>
    <row r="659" spans="1:8" ht="28.5" customHeight="1" outlineLevel="1">
      <c r="A659" s="709"/>
      <c r="B659" s="98" t="s">
        <v>913</v>
      </c>
      <c r="C659" s="569" t="s">
        <v>1360</v>
      </c>
      <c r="D659" s="570"/>
      <c r="E659" s="338"/>
      <c r="F659" s="338"/>
      <c r="G659" s="338"/>
      <c r="H659" s="339"/>
    </row>
    <row r="660" spans="1:8" ht="42.75" customHeight="1" outlineLevel="1">
      <c r="A660" s="709"/>
      <c r="B660" s="107">
        <v>1054152</v>
      </c>
      <c r="C660" s="43" t="s">
        <v>1137</v>
      </c>
      <c r="D660" s="23" t="s">
        <v>914</v>
      </c>
      <c r="E660" s="24">
        <v>240584</v>
      </c>
      <c r="F660" s="25">
        <v>204496.4</v>
      </c>
      <c r="G660" s="25">
        <v>192467.20000000001</v>
      </c>
      <c r="H660" s="26">
        <v>180438</v>
      </c>
    </row>
    <row r="661" spans="1:8" ht="39.75" customHeight="1" outlineLevel="1">
      <c r="A661" s="709"/>
      <c r="B661" s="107">
        <v>390039</v>
      </c>
      <c r="C661" s="43" t="s">
        <v>1138</v>
      </c>
      <c r="D661" s="23" t="s">
        <v>914</v>
      </c>
      <c r="E661" s="24">
        <v>47328</v>
      </c>
      <c r="F661" s="25">
        <v>40228.799999999996</v>
      </c>
      <c r="G661" s="25">
        <v>37862.400000000001</v>
      </c>
      <c r="H661" s="26">
        <v>35496</v>
      </c>
    </row>
    <row r="662" spans="1:8" ht="29.25" customHeight="1" outlineLevel="1">
      <c r="A662" s="710"/>
      <c r="B662" s="224"/>
      <c r="C662" s="225"/>
      <c r="D662" s="219" t="s">
        <v>540</v>
      </c>
      <c r="E662" s="135">
        <v>575824</v>
      </c>
      <c r="F662" s="135">
        <v>489450.39999999997</v>
      </c>
      <c r="G662" s="135">
        <v>460659.20000000001</v>
      </c>
      <c r="H662" s="136">
        <v>431868</v>
      </c>
    </row>
    <row r="663" spans="1:8" ht="25.5" customHeight="1" outlineLevel="1">
      <c r="A663" s="708" t="s">
        <v>915</v>
      </c>
      <c r="B663" s="98" t="s">
        <v>916</v>
      </c>
      <c r="C663" s="569" t="s">
        <v>1024</v>
      </c>
      <c r="D663" s="570"/>
      <c r="E663" s="338"/>
      <c r="F663" s="338"/>
      <c r="G663" s="338"/>
      <c r="H663" s="339"/>
    </row>
    <row r="664" spans="1:8" ht="22.5" outlineLevel="1">
      <c r="A664" s="709"/>
      <c r="B664" s="107">
        <v>1054152</v>
      </c>
      <c r="C664" s="43" t="s">
        <v>911</v>
      </c>
      <c r="D664" s="23" t="s">
        <v>642</v>
      </c>
      <c r="E664" s="24">
        <v>240584</v>
      </c>
      <c r="F664" s="25">
        <v>204496.4</v>
      </c>
      <c r="G664" s="25">
        <v>192467.20000000001</v>
      </c>
      <c r="H664" s="26">
        <v>180438</v>
      </c>
    </row>
    <row r="665" spans="1:8" outlineLevel="1">
      <c r="A665" s="709"/>
      <c r="B665" s="107">
        <v>390041</v>
      </c>
      <c r="C665" s="43" t="s">
        <v>917</v>
      </c>
      <c r="D665" s="23" t="s">
        <v>642</v>
      </c>
      <c r="E665" s="24">
        <v>43384</v>
      </c>
      <c r="F665" s="25">
        <v>36876.400000000001</v>
      </c>
      <c r="G665" s="25">
        <v>34707.200000000004</v>
      </c>
      <c r="H665" s="26">
        <v>32538</v>
      </c>
    </row>
    <row r="666" spans="1:8" outlineLevel="1">
      <c r="A666" s="709"/>
      <c r="B666" s="224"/>
      <c r="C666" s="225"/>
      <c r="D666" s="219" t="s">
        <v>540</v>
      </c>
      <c r="E666" s="135">
        <v>283968</v>
      </c>
      <c r="F666" s="135">
        <v>241372.79999999999</v>
      </c>
      <c r="G666" s="135">
        <v>227174.40000000002</v>
      </c>
      <c r="H666" s="136">
        <v>212976</v>
      </c>
    </row>
    <row r="667" spans="1:8" ht="22.5" outlineLevel="1">
      <c r="A667" s="709"/>
      <c r="B667" s="98" t="s">
        <v>918</v>
      </c>
      <c r="C667" s="569" t="s">
        <v>1025</v>
      </c>
      <c r="D667" s="570"/>
      <c r="E667" s="338"/>
      <c r="F667" s="338"/>
      <c r="G667" s="338"/>
      <c r="H667" s="339"/>
    </row>
    <row r="668" spans="1:8" ht="22.5" outlineLevel="1">
      <c r="A668" s="709"/>
      <c r="B668" s="107">
        <v>1054152</v>
      </c>
      <c r="C668" s="43" t="s">
        <v>1139</v>
      </c>
      <c r="D668" s="23" t="s">
        <v>914</v>
      </c>
      <c r="E668" s="24">
        <v>240584</v>
      </c>
      <c r="F668" s="25">
        <v>204496.4</v>
      </c>
      <c r="G668" s="25">
        <v>192467.20000000001</v>
      </c>
      <c r="H668" s="26">
        <v>180438</v>
      </c>
    </row>
    <row r="669" spans="1:8" ht="22.5" outlineLevel="1">
      <c r="A669" s="709"/>
      <c r="B669" s="107">
        <v>390041</v>
      </c>
      <c r="C669" s="43" t="s">
        <v>1140</v>
      </c>
      <c r="D669" s="23" t="s">
        <v>914</v>
      </c>
      <c r="E669" s="24">
        <v>43384</v>
      </c>
      <c r="F669" s="25">
        <v>36876.400000000001</v>
      </c>
      <c r="G669" s="25">
        <v>34707.200000000004</v>
      </c>
      <c r="H669" s="26">
        <v>32538</v>
      </c>
    </row>
    <row r="670" spans="1:8" outlineLevel="1">
      <c r="A670" s="709"/>
      <c r="B670" s="224"/>
      <c r="C670" s="225"/>
      <c r="D670" s="219" t="s">
        <v>540</v>
      </c>
      <c r="E670" s="135">
        <v>567936</v>
      </c>
      <c r="F670" s="135">
        <v>482745.59999999998</v>
      </c>
      <c r="G670" s="135">
        <v>454348.80000000005</v>
      </c>
      <c r="H670" s="136">
        <v>425952</v>
      </c>
    </row>
    <row r="671" spans="1:8" ht="22.5" outlineLevel="1">
      <c r="A671" s="709"/>
      <c r="B671" s="98" t="s">
        <v>919</v>
      </c>
      <c r="C671" s="569" t="s">
        <v>1026</v>
      </c>
      <c r="D671" s="570"/>
      <c r="E671" s="338"/>
      <c r="F671" s="338"/>
      <c r="G671" s="338"/>
      <c r="H671" s="339"/>
    </row>
    <row r="672" spans="1:8" ht="22.5" outlineLevel="1">
      <c r="A672" s="709"/>
      <c r="B672" s="107">
        <v>1054152</v>
      </c>
      <c r="C672" s="43" t="s">
        <v>911</v>
      </c>
      <c r="D672" s="23" t="s">
        <v>642</v>
      </c>
      <c r="E672" s="24">
        <v>240584</v>
      </c>
      <c r="F672" s="25">
        <v>204496.4</v>
      </c>
      <c r="G672" s="25">
        <v>192467.20000000001</v>
      </c>
      <c r="H672" s="26">
        <v>180438</v>
      </c>
    </row>
    <row r="673" spans="1:8" outlineLevel="1">
      <c r="A673" s="709"/>
      <c r="B673" s="107">
        <v>390040</v>
      </c>
      <c r="C673" s="43" t="s">
        <v>920</v>
      </c>
      <c r="D673" s="23" t="s">
        <v>642</v>
      </c>
      <c r="E673" s="24">
        <v>45356</v>
      </c>
      <c r="F673" s="25">
        <v>38552.6</v>
      </c>
      <c r="G673" s="25">
        <v>36284.800000000003</v>
      </c>
      <c r="H673" s="26">
        <v>34017</v>
      </c>
    </row>
    <row r="674" spans="1:8" outlineLevel="1">
      <c r="A674" s="709"/>
      <c r="B674" s="224"/>
      <c r="C674" s="225"/>
      <c r="D674" s="219" t="s">
        <v>540</v>
      </c>
      <c r="E674" s="135">
        <v>285940</v>
      </c>
      <c r="F674" s="135">
        <v>243049</v>
      </c>
      <c r="G674" s="135">
        <v>228752</v>
      </c>
      <c r="H674" s="136">
        <v>214455</v>
      </c>
    </row>
    <row r="675" spans="1:8" ht="22.5" outlineLevel="1">
      <c r="A675" s="709"/>
      <c r="B675" s="98" t="s">
        <v>921</v>
      </c>
      <c r="C675" s="569" t="s">
        <v>922</v>
      </c>
      <c r="D675" s="570"/>
      <c r="E675" s="338"/>
      <c r="F675" s="338"/>
      <c r="G675" s="338"/>
      <c r="H675" s="339"/>
    </row>
    <row r="676" spans="1:8" ht="22.5" outlineLevel="1">
      <c r="A676" s="709"/>
      <c r="B676" s="107">
        <v>1054152</v>
      </c>
      <c r="C676" s="43" t="s">
        <v>1137</v>
      </c>
      <c r="D676" s="23" t="s">
        <v>914</v>
      </c>
      <c r="E676" s="24">
        <v>240584</v>
      </c>
      <c r="F676" s="25">
        <v>204496.4</v>
      </c>
      <c r="G676" s="25">
        <v>192467.20000000001</v>
      </c>
      <c r="H676" s="26">
        <v>180438</v>
      </c>
    </row>
    <row r="677" spans="1:8" ht="22.5" outlineLevel="1">
      <c r="A677" s="709"/>
      <c r="B677" s="113">
        <v>390040</v>
      </c>
      <c r="C677" s="226" t="s">
        <v>1141</v>
      </c>
      <c r="D677" s="23" t="s">
        <v>914</v>
      </c>
      <c r="E677" s="24">
        <v>45356</v>
      </c>
      <c r="F677" s="25">
        <v>38552.6</v>
      </c>
      <c r="G677" s="25">
        <v>36284.800000000003</v>
      </c>
      <c r="H677" s="26">
        <v>34017</v>
      </c>
    </row>
    <row r="678" spans="1:8" outlineLevel="1">
      <c r="A678" s="720"/>
      <c r="B678" s="227"/>
      <c r="C678" s="227"/>
      <c r="D678" s="227" t="s">
        <v>540</v>
      </c>
      <c r="E678" s="135">
        <v>571880</v>
      </c>
      <c r="F678" s="135">
        <v>486098</v>
      </c>
      <c r="G678" s="135">
        <v>457504</v>
      </c>
      <c r="H678" s="136">
        <v>428910</v>
      </c>
    </row>
    <row r="679" spans="1:8" ht="27" customHeight="1" outlineLevel="1">
      <c r="A679" s="700" t="s">
        <v>923</v>
      </c>
      <c r="B679" s="104" t="s">
        <v>924</v>
      </c>
      <c r="C679" s="569" t="s">
        <v>925</v>
      </c>
      <c r="D679" s="570"/>
      <c r="E679" s="338"/>
      <c r="F679" s="338"/>
      <c r="G679" s="338"/>
      <c r="H679" s="339"/>
    </row>
    <row r="680" spans="1:8" ht="22.5" outlineLevel="1">
      <c r="A680" s="701"/>
      <c r="B680" s="109">
        <v>105951</v>
      </c>
      <c r="C680" s="228" t="s">
        <v>926</v>
      </c>
      <c r="D680" s="23" t="s">
        <v>642</v>
      </c>
      <c r="E680" s="24">
        <v>209032</v>
      </c>
      <c r="F680" s="25">
        <v>177677.19999999998</v>
      </c>
      <c r="G680" s="25">
        <v>167225.60000000001</v>
      </c>
      <c r="H680" s="26">
        <v>156774</v>
      </c>
    </row>
    <row r="681" spans="1:8" outlineLevel="1">
      <c r="A681" s="701"/>
      <c r="B681" s="109">
        <v>390169</v>
      </c>
      <c r="C681" s="228" t="s">
        <v>927</v>
      </c>
      <c r="D681" s="23" t="s">
        <v>642</v>
      </c>
      <c r="E681" s="24">
        <v>45356</v>
      </c>
      <c r="F681" s="25">
        <v>38552.6</v>
      </c>
      <c r="G681" s="25">
        <v>36284.800000000003</v>
      </c>
      <c r="H681" s="26">
        <v>34017</v>
      </c>
    </row>
    <row r="682" spans="1:8" outlineLevel="1">
      <c r="A682" s="701"/>
      <c r="B682" s="229"/>
      <c r="C682" s="227"/>
      <c r="D682" s="227" t="s">
        <v>540</v>
      </c>
      <c r="E682" s="135">
        <v>254388</v>
      </c>
      <c r="F682" s="135">
        <v>216229.8</v>
      </c>
      <c r="G682" s="135">
        <v>203510.40000000002</v>
      </c>
      <c r="H682" s="136">
        <v>190791</v>
      </c>
    </row>
    <row r="683" spans="1:8" ht="27" customHeight="1" outlineLevel="1">
      <c r="A683" s="701"/>
      <c r="B683" s="104" t="s">
        <v>928</v>
      </c>
      <c r="C683" s="569" t="s">
        <v>929</v>
      </c>
      <c r="D683" s="570"/>
      <c r="E683" s="338"/>
      <c r="F683" s="338"/>
      <c r="G683" s="338"/>
      <c r="H683" s="339"/>
    </row>
    <row r="684" spans="1:8" ht="22.5" outlineLevel="1">
      <c r="A684" s="701"/>
      <c r="B684" s="109">
        <v>105951</v>
      </c>
      <c r="C684" s="228" t="s">
        <v>1142</v>
      </c>
      <c r="D684" s="23" t="s">
        <v>914</v>
      </c>
      <c r="E684" s="24">
        <v>209032</v>
      </c>
      <c r="F684" s="25">
        <v>177677.19999999998</v>
      </c>
      <c r="G684" s="25">
        <v>167225.60000000001</v>
      </c>
      <c r="H684" s="26">
        <v>156774</v>
      </c>
    </row>
    <row r="685" spans="1:8" outlineLevel="1">
      <c r="A685" s="701"/>
      <c r="B685" s="109">
        <v>390169</v>
      </c>
      <c r="C685" s="228" t="s">
        <v>1143</v>
      </c>
      <c r="D685" s="23" t="s">
        <v>914</v>
      </c>
      <c r="E685" s="24">
        <v>45356</v>
      </c>
      <c r="F685" s="25">
        <v>38552.6</v>
      </c>
      <c r="G685" s="25">
        <v>36284.800000000003</v>
      </c>
      <c r="H685" s="26">
        <v>34017</v>
      </c>
    </row>
    <row r="686" spans="1:8" ht="22.5" outlineLevel="1">
      <c r="A686" s="701"/>
      <c r="B686" s="109">
        <v>390166</v>
      </c>
      <c r="C686" s="228" t="s">
        <v>1144</v>
      </c>
      <c r="D686" s="23" t="s">
        <v>914</v>
      </c>
      <c r="E686" s="24">
        <v>13015.199999999999</v>
      </c>
      <c r="F686" s="25">
        <v>11062.919999999998</v>
      </c>
      <c r="G686" s="25">
        <v>10412.16</v>
      </c>
      <c r="H686" s="26">
        <v>9761.4</v>
      </c>
    </row>
    <row r="687" spans="1:8" outlineLevel="1">
      <c r="A687" s="701"/>
      <c r="B687" s="229"/>
      <c r="C687" s="227"/>
      <c r="D687" s="227" t="s">
        <v>540</v>
      </c>
      <c r="E687" s="135">
        <v>534806.4</v>
      </c>
      <c r="F687" s="135">
        <v>454585.44</v>
      </c>
      <c r="G687" s="135">
        <v>427845.12000000005</v>
      </c>
      <c r="H687" s="136">
        <v>401104.80000000005</v>
      </c>
    </row>
    <row r="688" spans="1:8" ht="27" customHeight="1" outlineLevel="1">
      <c r="A688" s="701"/>
      <c r="B688" s="104" t="s">
        <v>930</v>
      </c>
      <c r="C688" s="569" t="s">
        <v>931</v>
      </c>
      <c r="D688" s="570"/>
      <c r="E688" s="338">
        <v>0</v>
      </c>
      <c r="F688" s="338">
        <v>0</v>
      </c>
      <c r="G688" s="338">
        <v>0</v>
      </c>
      <c r="H688" s="339">
        <v>0</v>
      </c>
    </row>
    <row r="689" spans="1:8" ht="22.5" outlineLevel="1">
      <c r="A689" s="701"/>
      <c r="B689" s="109">
        <v>105951</v>
      </c>
      <c r="C689" s="228" t="s">
        <v>926</v>
      </c>
      <c r="D689" s="23" t="s">
        <v>642</v>
      </c>
      <c r="E689" s="24">
        <v>209032</v>
      </c>
      <c r="F689" s="25">
        <v>177677.19999999998</v>
      </c>
      <c r="G689" s="25">
        <v>167225.60000000001</v>
      </c>
      <c r="H689" s="26">
        <v>156774</v>
      </c>
    </row>
    <row r="690" spans="1:8" outlineLevel="1">
      <c r="A690" s="701"/>
      <c r="B690" s="109">
        <v>390167</v>
      </c>
      <c r="C690" s="228" t="s">
        <v>932</v>
      </c>
      <c r="D690" s="23" t="s">
        <v>642</v>
      </c>
      <c r="E690" s="24">
        <v>45356</v>
      </c>
      <c r="F690" s="25">
        <v>38552.6</v>
      </c>
      <c r="G690" s="25">
        <v>36284.800000000003</v>
      </c>
      <c r="H690" s="26">
        <v>34017</v>
      </c>
    </row>
    <row r="691" spans="1:8" outlineLevel="1">
      <c r="A691" s="701"/>
      <c r="B691" s="229"/>
      <c r="C691" s="227"/>
      <c r="D691" s="227" t="s">
        <v>540</v>
      </c>
      <c r="E691" s="135">
        <v>254388</v>
      </c>
      <c r="F691" s="135">
        <v>216229.8</v>
      </c>
      <c r="G691" s="135">
        <v>203510.40000000002</v>
      </c>
      <c r="H691" s="136">
        <v>190791</v>
      </c>
    </row>
    <row r="692" spans="1:8" ht="26.25" customHeight="1" outlineLevel="1">
      <c r="A692" s="701"/>
      <c r="B692" s="104" t="s">
        <v>933</v>
      </c>
      <c r="C692" s="569" t="s">
        <v>934</v>
      </c>
      <c r="D692" s="570"/>
      <c r="E692" s="338">
        <v>0</v>
      </c>
      <c r="F692" s="338">
        <v>0</v>
      </c>
      <c r="G692" s="338">
        <v>0</v>
      </c>
      <c r="H692" s="339">
        <v>0</v>
      </c>
    </row>
    <row r="693" spans="1:8" ht="22.5" outlineLevel="1">
      <c r="A693" s="701"/>
      <c r="B693" s="109">
        <v>105951</v>
      </c>
      <c r="C693" s="228" t="s">
        <v>1142</v>
      </c>
      <c r="D693" s="23" t="s">
        <v>914</v>
      </c>
      <c r="E693" s="24">
        <v>209032</v>
      </c>
      <c r="F693" s="25">
        <v>177677.19999999998</v>
      </c>
      <c r="G693" s="25">
        <v>167225.60000000001</v>
      </c>
      <c r="H693" s="26">
        <v>156774</v>
      </c>
    </row>
    <row r="694" spans="1:8" outlineLevel="1">
      <c r="A694" s="701"/>
      <c r="B694" s="109">
        <v>390167</v>
      </c>
      <c r="C694" s="228" t="s">
        <v>1145</v>
      </c>
      <c r="D694" s="23" t="s">
        <v>914</v>
      </c>
      <c r="E694" s="24">
        <v>45356</v>
      </c>
      <c r="F694" s="25">
        <v>38552.6</v>
      </c>
      <c r="G694" s="25">
        <v>36284.800000000003</v>
      </c>
      <c r="H694" s="26">
        <v>34017</v>
      </c>
    </row>
    <row r="695" spans="1:8" ht="22.5" outlineLevel="1">
      <c r="A695" s="701"/>
      <c r="B695" s="109">
        <v>390166</v>
      </c>
      <c r="C695" s="228" t="s">
        <v>1144</v>
      </c>
      <c r="D695" s="23" t="s">
        <v>914</v>
      </c>
      <c r="E695" s="24">
        <v>13015.199999999999</v>
      </c>
      <c r="F695" s="25">
        <v>11062.919999999998</v>
      </c>
      <c r="G695" s="25">
        <v>10412.16</v>
      </c>
      <c r="H695" s="26">
        <v>9761.4</v>
      </c>
    </row>
    <row r="696" spans="1:8" outlineLevel="1">
      <c r="A696" s="102"/>
      <c r="B696" s="223"/>
      <c r="C696" s="43"/>
      <c r="D696" s="103" t="s">
        <v>540</v>
      </c>
      <c r="E696" s="135">
        <v>534806.4</v>
      </c>
      <c r="F696" s="135">
        <v>454585.44</v>
      </c>
      <c r="G696" s="135">
        <v>427845.12000000005</v>
      </c>
      <c r="H696" s="136">
        <v>401104.80000000005</v>
      </c>
    </row>
    <row r="697" spans="1:8" outlineLevel="1">
      <c r="A697" s="697" t="s">
        <v>935</v>
      </c>
      <c r="B697" s="698"/>
      <c r="C697" s="699"/>
      <c r="D697" s="221"/>
      <c r="E697" s="221"/>
      <c r="F697" s="221"/>
      <c r="G697" s="221"/>
      <c r="H697" s="230"/>
    </row>
    <row r="698" spans="1:8" ht="25.5" customHeight="1" outlineLevel="1">
      <c r="A698" s="702" t="s">
        <v>936</v>
      </c>
      <c r="B698" s="105">
        <v>105428</v>
      </c>
      <c r="C698" s="106" t="s">
        <v>937</v>
      </c>
      <c r="D698" s="23" t="s">
        <v>642</v>
      </c>
      <c r="E698" s="24">
        <v>64685.544000000002</v>
      </c>
      <c r="F698" s="25">
        <v>54982.712399999997</v>
      </c>
      <c r="G698" s="25">
        <v>51748.435200000007</v>
      </c>
      <c r="H698" s="26">
        <v>48514.158000000003</v>
      </c>
    </row>
    <row r="699" spans="1:8" ht="22.5" outlineLevel="1">
      <c r="A699" s="703"/>
      <c r="B699" s="105">
        <v>105430</v>
      </c>
      <c r="C699" s="106" t="s">
        <v>938</v>
      </c>
      <c r="D699" s="23" t="s">
        <v>642</v>
      </c>
      <c r="E699" s="24">
        <v>96225.712</v>
      </c>
      <c r="F699" s="25">
        <v>81791.855199999991</v>
      </c>
      <c r="G699" s="25">
        <v>76980.569600000003</v>
      </c>
      <c r="H699" s="26">
        <v>72169.284</v>
      </c>
    </row>
    <row r="700" spans="1:8" ht="22.5" outlineLevel="1">
      <c r="A700" s="684" t="s">
        <v>939</v>
      </c>
      <c r="B700" s="107">
        <v>105513</v>
      </c>
      <c r="C700" s="108" t="s">
        <v>940</v>
      </c>
      <c r="D700" s="23" t="s">
        <v>642</v>
      </c>
      <c r="E700" s="24">
        <v>61712.162400000001</v>
      </c>
      <c r="F700" s="25">
        <v>52455.338040000002</v>
      </c>
      <c r="G700" s="25">
        <v>49369.729920000005</v>
      </c>
      <c r="H700" s="26">
        <v>46284.121800000001</v>
      </c>
    </row>
    <row r="701" spans="1:8" ht="22.5" outlineLevel="1">
      <c r="A701" s="684"/>
      <c r="B701" s="107">
        <v>105514</v>
      </c>
      <c r="C701" s="108" t="s">
        <v>941</v>
      </c>
      <c r="D701" s="23" t="s">
        <v>642</v>
      </c>
      <c r="E701" s="24">
        <v>87852.599999999991</v>
      </c>
      <c r="F701" s="25">
        <v>74674.709999999992</v>
      </c>
      <c r="G701" s="25">
        <v>70282.080000000002</v>
      </c>
      <c r="H701" s="26">
        <v>65889.45</v>
      </c>
    </row>
    <row r="702" spans="1:8" ht="22.5" outlineLevel="1">
      <c r="A702" s="684"/>
      <c r="B702" s="107">
        <v>105501</v>
      </c>
      <c r="C702" s="108" t="s">
        <v>942</v>
      </c>
      <c r="D702" s="23" t="s">
        <v>642</v>
      </c>
      <c r="E702" s="24">
        <v>19893.536</v>
      </c>
      <c r="F702" s="25">
        <v>16909.5056</v>
      </c>
      <c r="G702" s="25">
        <v>15914.828800000001</v>
      </c>
      <c r="H702" s="26">
        <v>14920.152</v>
      </c>
    </row>
    <row r="703" spans="1:8" outlineLevel="1">
      <c r="A703" s="684"/>
      <c r="B703" s="107">
        <v>105506</v>
      </c>
      <c r="C703" s="108" t="s">
        <v>943</v>
      </c>
      <c r="D703" s="23" t="s">
        <v>642</v>
      </c>
      <c r="E703" s="24">
        <v>4720.9679999999998</v>
      </c>
      <c r="F703" s="25">
        <v>4012.8227999999999</v>
      </c>
      <c r="G703" s="25">
        <v>3776.7744000000002</v>
      </c>
      <c r="H703" s="26">
        <v>3540.7259999999997</v>
      </c>
    </row>
    <row r="704" spans="1:8" ht="25.5" customHeight="1" outlineLevel="1">
      <c r="A704" s="708" t="s">
        <v>944</v>
      </c>
      <c r="B704" s="107">
        <v>105402</v>
      </c>
      <c r="C704" s="108" t="s">
        <v>945</v>
      </c>
      <c r="D704" s="23" t="s">
        <v>642</v>
      </c>
      <c r="E704" s="24">
        <v>33524</v>
      </c>
      <c r="F704" s="25">
        <v>28495.399999999998</v>
      </c>
      <c r="G704" s="25">
        <v>26819.200000000001</v>
      </c>
      <c r="H704" s="26">
        <v>25143</v>
      </c>
    </row>
    <row r="705" spans="1:8" ht="22.5" outlineLevel="1">
      <c r="A705" s="709"/>
      <c r="B705" s="107">
        <v>105403</v>
      </c>
      <c r="C705" s="108" t="s">
        <v>1146</v>
      </c>
      <c r="D705" s="23" t="s">
        <v>946</v>
      </c>
      <c r="E705" s="24">
        <v>1120.096</v>
      </c>
      <c r="F705" s="25">
        <v>952.08159999999998</v>
      </c>
      <c r="G705" s="25">
        <v>896.07680000000005</v>
      </c>
      <c r="H705" s="26">
        <v>840.072</v>
      </c>
    </row>
    <row r="706" spans="1:8" ht="22.5" outlineLevel="1">
      <c r="A706" s="709"/>
      <c r="B706" s="107">
        <v>105404</v>
      </c>
      <c r="C706" s="108" t="s">
        <v>1147</v>
      </c>
      <c r="D706" s="23" t="s">
        <v>947</v>
      </c>
      <c r="E706" s="24">
        <v>5521.5999999999995</v>
      </c>
      <c r="F706" s="25">
        <v>4693.3599999999997</v>
      </c>
      <c r="G706" s="25">
        <v>4417.28</v>
      </c>
      <c r="H706" s="26">
        <v>4141.2</v>
      </c>
    </row>
    <row r="707" spans="1:8" ht="19.5" customHeight="1" outlineLevel="1">
      <c r="A707" s="709"/>
      <c r="B707" s="107">
        <v>105405</v>
      </c>
      <c r="C707" s="108" t="s">
        <v>948</v>
      </c>
      <c r="D707" s="23" t="s">
        <v>710</v>
      </c>
      <c r="E707" s="24">
        <v>1120.096</v>
      </c>
      <c r="F707" s="25">
        <v>952.08159999999998</v>
      </c>
      <c r="G707" s="25">
        <v>896.07680000000005</v>
      </c>
      <c r="H707" s="26">
        <v>840.072</v>
      </c>
    </row>
    <row r="708" spans="1:8" ht="29.25" customHeight="1" outlineLevel="1">
      <c r="A708" s="710"/>
      <c r="B708" s="107">
        <v>105406</v>
      </c>
      <c r="C708" s="108" t="s">
        <v>949</v>
      </c>
      <c r="D708" s="23" t="s">
        <v>642</v>
      </c>
      <c r="E708" s="24">
        <v>1577.6</v>
      </c>
      <c r="F708" s="25">
        <v>1340.9599999999998</v>
      </c>
      <c r="G708" s="25">
        <v>1262.08</v>
      </c>
      <c r="H708" s="26">
        <v>1183.1999999999998</v>
      </c>
    </row>
    <row r="709" spans="1:8" ht="15" customHeight="1" outlineLevel="1">
      <c r="A709" s="684" t="s">
        <v>950</v>
      </c>
      <c r="B709" s="107">
        <v>105380</v>
      </c>
      <c r="C709" s="108" t="s">
        <v>951</v>
      </c>
      <c r="D709" s="23" t="s">
        <v>642</v>
      </c>
      <c r="E709" s="24">
        <v>11832</v>
      </c>
      <c r="F709" s="25">
        <v>10057.199999999999</v>
      </c>
      <c r="G709" s="25">
        <v>9465.6</v>
      </c>
      <c r="H709" s="26">
        <v>8874</v>
      </c>
    </row>
    <row r="710" spans="1:8" outlineLevel="1">
      <c r="A710" s="684"/>
      <c r="B710" s="107">
        <v>105487</v>
      </c>
      <c r="C710" s="108" t="s">
        <v>952</v>
      </c>
      <c r="D710" s="23" t="s">
        <v>642</v>
      </c>
      <c r="E710" s="24">
        <v>13082.248</v>
      </c>
      <c r="F710" s="25">
        <v>11119.9108</v>
      </c>
      <c r="G710" s="25">
        <v>10465.7984</v>
      </c>
      <c r="H710" s="26">
        <v>9811.6859999999997</v>
      </c>
    </row>
    <row r="711" spans="1:8" ht="24.75" customHeight="1" outlineLevel="1">
      <c r="A711" s="684"/>
      <c r="B711" s="107">
        <v>105346</v>
      </c>
      <c r="C711" s="108" t="s">
        <v>953</v>
      </c>
      <c r="D711" s="23" t="s">
        <v>642</v>
      </c>
      <c r="E711" s="24">
        <v>6420.8319999999994</v>
      </c>
      <c r="F711" s="25">
        <v>5457.7071999999989</v>
      </c>
      <c r="G711" s="25">
        <v>5136.6656000000003</v>
      </c>
      <c r="H711" s="26">
        <v>4815.6239999999998</v>
      </c>
    </row>
    <row r="712" spans="1:8" ht="25.5" customHeight="1" outlineLevel="1">
      <c r="A712" s="684"/>
      <c r="B712" s="107">
        <v>105345</v>
      </c>
      <c r="C712" s="108" t="s">
        <v>954</v>
      </c>
      <c r="D712" s="23" t="s">
        <v>642</v>
      </c>
      <c r="E712" s="24">
        <v>6420.8319999999994</v>
      </c>
      <c r="F712" s="25">
        <v>5457.7071999999989</v>
      </c>
      <c r="G712" s="25">
        <v>5136.6656000000003</v>
      </c>
      <c r="H712" s="26">
        <v>4815.6239999999998</v>
      </c>
    </row>
    <row r="713" spans="1:8" ht="45" outlineLevel="1">
      <c r="A713" s="94" t="s">
        <v>955</v>
      </c>
      <c r="B713" s="107">
        <v>105432</v>
      </c>
      <c r="C713" s="108" t="s">
        <v>956</v>
      </c>
      <c r="D713" s="23" t="s">
        <v>642</v>
      </c>
      <c r="E713" s="24">
        <v>16241.391999999998</v>
      </c>
      <c r="F713" s="25">
        <v>13805.183199999998</v>
      </c>
      <c r="G713" s="25">
        <v>12993.113599999999</v>
      </c>
      <c r="H713" s="26">
        <v>12181.043999999998</v>
      </c>
    </row>
    <row r="714" spans="1:8" ht="45" outlineLevel="1">
      <c r="A714" s="94" t="s">
        <v>957</v>
      </c>
      <c r="B714" s="107">
        <v>105507</v>
      </c>
      <c r="C714" s="108" t="s">
        <v>958</v>
      </c>
      <c r="D714" s="23" t="s">
        <v>642</v>
      </c>
      <c r="E714" s="24">
        <v>18627.511999999999</v>
      </c>
      <c r="F714" s="25">
        <v>15833.385199999999</v>
      </c>
      <c r="G714" s="25">
        <v>14902.009599999999</v>
      </c>
      <c r="H714" s="26">
        <v>13970.633999999998</v>
      </c>
    </row>
    <row r="715" spans="1:8" ht="33.75" outlineLevel="1">
      <c r="A715" s="94" t="s">
        <v>959</v>
      </c>
      <c r="B715" s="107">
        <v>105433</v>
      </c>
      <c r="C715" s="108" t="s">
        <v>1148</v>
      </c>
      <c r="D715" s="23" t="s">
        <v>960</v>
      </c>
      <c r="E715" s="24">
        <v>1624.9280000000001</v>
      </c>
      <c r="F715" s="25">
        <v>1381.1888000000001</v>
      </c>
      <c r="G715" s="25">
        <v>1299.9424000000001</v>
      </c>
      <c r="H715" s="26">
        <v>1218.6960000000001</v>
      </c>
    </row>
    <row r="716" spans="1:8" ht="25.5" customHeight="1" outlineLevel="1">
      <c r="A716" s="705" t="s">
        <v>961</v>
      </c>
      <c r="B716" s="109">
        <v>790830</v>
      </c>
      <c r="C716" s="110" t="s">
        <v>962</v>
      </c>
      <c r="D716" s="109" t="s">
        <v>642</v>
      </c>
      <c r="E716" s="24">
        <v>32735.200000000001</v>
      </c>
      <c r="F716" s="25">
        <v>27824.92</v>
      </c>
      <c r="G716" s="25">
        <v>26188.160000000003</v>
      </c>
      <c r="H716" s="26">
        <v>24551.4</v>
      </c>
    </row>
    <row r="717" spans="1:8" ht="33.75" outlineLevel="1">
      <c r="A717" s="706"/>
      <c r="B717" s="109">
        <v>790829</v>
      </c>
      <c r="C717" s="110" t="s">
        <v>963</v>
      </c>
      <c r="D717" s="109" t="s">
        <v>642</v>
      </c>
      <c r="E717" s="24">
        <v>30120.327999999998</v>
      </c>
      <c r="F717" s="25">
        <v>25602.278799999996</v>
      </c>
      <c r="G717" s="25">
        <v>24096.2624</v>
      </c>
      <c r="H717" s="26">
        <v>22590.245999999999</v>
      </c>
    </row>
    <row r="718" spans="1:8" outlineLevel="1">
      <c r="A718" s="706"/>
      <c r="B718" s="109">
        <v>790849</v>
      </c>
      <c r="C718" s="110" t="s">
        <v>964</v>
      </c>
      <c r="D718" s="109" t="s">
        <v>642</v>
      </c>
      <c r="E718" s="24">
        <v>32735.200000000001</v>
      </c>
      <c r="F718" s="25">
        <v>27824.92</v>
      </c>
      <c r="G718" s="25">
        <v>26188.160000000003</v>
      </c>
      <c r="H718" s="26">
        <v>24551.4</v>
      </c>
    </row>
    <row r="719" spans="1:8" outlineLevel="1">
      <c r="A719" s="706"/>
      <c r="B719" s="109">
        <v>787751</v>
      </c>
      <c r="C719" s="110" t="s">
        <v>965</v>
      </c>
      <c r="D719" s="109" t="s">
        <v>642</v>
      </c>
      <c r="E719" s="24">
        <v>26424.799999999999</v>
      </c>
      <c r="F719" s="25">
        <v>22461.079999999998</v>
      </c>
      <c r="G719" s="25">
        <v>21139.84</v>
      </c>
      <c r="H719" s="26">
        <v>19818.599999999999</v>
      </c>
    </row>
    <row r="720" spans="1:8" ht="15" customHeight="1" outlineLevel="1">
      <c r="A720" s="708" t="s">
        <v>966</v>
      </c>
      <c r="B720" s="111">
        <v>790024</v>
      </c>
      <c r="C720" s="110" t="s">
        <v>878</v>
      </c>
      <c r="D720" s="109" t="s">
        <v>642</v>
      </c>
      <c r="E720" s="24">
        <v>52340.824000000001</v>
      </c>
      <c r="F720" s="25">
        <v>44489.700400000002</v>
      </c>
      <c r="G720" s="25">
        <v>41872.659200000002</v>
      </c>
      <c r="H720" s="26">
        <v>39255.618000000002</v>
      </c>
    </row>
    <row r="721" spans="1:8" ht="22.5" outlineLevel="1">
      <c r="A721" s="710"/>
      <c r="B721" s="111">
        <v>790019</v>
      </c>
      <c r="C721" s="110" t="s">
        <v>967</v>
      </c>
      <c r="D721" s="109" t="s">
        <v>642</v>
      </c>
      <c r="E721" s="24">
        <v>69808.800000000003</v>
      </c>
      <c r="F721" s="25">
        <v>59337.48</v>
      </c>
      <c r="G721" s="25">
        <v>55847.040000000008</v>
      </c>
      <c r="H721" s="26">
        <v>52356.600000000006</v>
      </c>
    </row>
    <row r="722" spans="1:8" ht="22.5" outlineLevel="1">
      <c r="A722" s="94" t="s">
        <v>968</v>
      </c>
      <c r="B722" s="111">
        <v>105124</v>
      </c>
      <c r="C722" s="110" t="s">
        <v>969</v>
      </c>
      <c r="D722" s="109" t="s">
        <v>642</v>
      </c>
      <c r="E722" s="24">
        <v>37913.671999999999</v>
      </c>
      <c r="F722" s="25">
        <v>32226.621199999998</v>
      </c>
      <c r="G722" s="25">
        <v>30330.937600000001</v>
      </c>
      <c r="H722" s="26">
        <v>28435.254000000001</v>
      </c>
    </row>
    <row r="723" spans="1:8" ht="33.75" outlineLevel="1">
      <c r="A723" s="99" t="s">
        <v>970</v>
      </c>
      <c r="B723" s="111">
        <v>105126</v>
      </c>
      <c r="C723" s="110" t="s">
        <v>971</v>
      </c>
      <c r="D723" s="109" t="s">
        <v>642</v>
      </c>
      <c r="E723" s="24">
        <v>59073.232000000004</v>
      </c>
      <c r="F723" s="25">
        <v>50212.247200000005</v>
      </c>
      <c r="G723" s="25">
        <v>47258.585600000006</v>
      </c>
      <c r="H723" s="26">
        <v>44304.923999999999</v>
      </c>
    </row>
    <row r="724" spans="1:8" ht="22.5" outlineLevel="1">
      <c r="A724" s="94" t="s">
        <v>972</v>
      </c>
      <c r="B724" s="111">
        <v>105502</v>
      </c>
      <c r="C724" s="110" t="s">
        <v>973</v>
      </c>
      <c r="D724" s="109" t="s">
        <v>642</v>
      </c>
      <c r="E724" s="24">
        <v>59948.799999999996</v>
      </c>
      <c r="F724" s="25">
        <v>50956.479999999996</v>
      </c>
      <c r="G724" s="25">
        <v>47959.040000000001</v>
      </c>
      <c r="H724" s="26">
        <v>44961.599999999999</v>
      </c>
    </row>
    <row r="725" spans="1:8" ht="33.75" outlineLevel="1">
      <c r="A725" s="112" t="s">
        <v>974</v>
      </c>
      <c r="B725" s="111">
        <v>105504</v>
      </c>
      <c r="C725" s="110" t="s">
        <v>975</v>
      </c>
      <c r="D725" s="109" t="s">
        <v>642</v>
      </c>
      <c r="E725" s="24">
        <v>46933.599999999999</v>
      </c>
      <c r="F725" s="25">
        <v>39893.56</v>
      </c>
      <c r="G725" s="25">
        <v>37546.879999999997</v>
      </c>
      <c r="H725" s="26">
        <v>35200.199999999997</v>
      </c>
    </row>
    <row r="726" spans="1:8" outlineLevel="1">
      <c r="A726" s="713" t="s">
        <v>976</v>
      </c>
      <c r="B726" s="714"/>
      <c r="C726" s="715"/>
      <c r="D726" s="220"/>
      <c r="E726" s="221"/>
      <c r="F726" s="221"/>
      <c r="G726" s="221"/>
      <c r="H726" s="230"/>
    </row>
    <row r="727" spans="1:8" ht="22.5" outlineLevel="1">
      <c r="A727" s="710" t="s">
        <v>977</v>
      </c>
      <c r="B727" s="105">
        <v>790840</v>
      </c>
      <c r="C727" s="106" t="s">
        <v>978</v>
      </c>
      <c r="D727" s="23" t="s">
        <v>642</v>
      </c>
      <c r="E727" s="24">
        <v>59254.655999999995</v>
      </c>
      <c r="F727" s="25">
        <v>50366.457599999994</v>
      </c>
      <c r="G727" s="25">
        <v>47403.724799999996</v>
      </c>
      <c r="H727" s="26">
        <v>44440.991999999998</v>
      </c>
    </row>
    <row r="728" spans="1:8" ht="33.75" outlineLevel="1">
      <c r="A728" s="684"/>
      <c r="B728" s="107">
        <v>790829</v>
      </c>
      <c r="C728" s="108" t="s">
        <v>963</v>
      </c>
      <c r="D728" s="23" t="s">
        <v>642</v>
      </c>
      <c r="E728" s="24">
        <v>30120.327999999998</v>
      </c>
      <c r="F728" s="25">
        <v>25602.278799999996</v>
      </c>
      <c r="G728" s="25">
        <v>24096.2624</v>
      </c>
      <c r="H728" s="26">
        <v>22590.245999999999</v>
      </c>
    </row>
    <row r="729" spans="1:8" ht="25.5" customHeight="1" outlineLevel="1">
      <c r="A729" s="705" t="s">
        <v>979</v>
      </c>
      <c r="B729" s="107">
        <v>790022</v>
      </c>
      <c r="C729" s="110" t="s">
        <v>980</v>
      </c>
      <c r="D729" s="23" t="s">
        <v>642</v>
      </c>
      <c r="E729" s="24">
        <v>63104</v>
      </c>
      <c r="F729" s="25">
        <v>53638.400000000001</v>
      </c>
      <c r="G729" s="25">
        <v>50483.200000000004</v>
      </c>
      <c r="H729" s="26">
        <v>47328</v>
      </c>
    </row>
    <row r="730" spans="1:8" outlineLevel="1">
      <c r="A730" s="706"/>
      <c r="B730" s="107">
        <v>790024</v>
      </c>
      <c r="C730" s="110" t="s">
        <v>981</v>
      </c>
      <c r="D730" s="23" t="s">
        <v>642</v>
      </c>
      <c r="E730" s="24">
        <v>38256.799999999996</v>
      </c>
      <c r="F730" s="25">
        <v>32518.279999999995</v>
      </c>
      <c r="G730" s="25">
        <v>30605.439999999999</v>
      </c>
      <c r="H730" s="26">
        <v>28692.6</v>
      </c>
    </row>
    <row r="731" spans="1:8" ht="33.75" outlineLevel="1">
      <c r="A731" s="99" t="s">
        <v>982</v>
      </c>
      <c r="B731" s="107">
        <v>390116</v>
      </c>
      <c r="C731" s="110" t="s">
        <v>983</v>
      </c>
      <c r="D731" s="23" t="s">
        <v>642</v>
      </c>
      <c r="E731" s="24">
        <v>38262.321599999996</v>
      </c>
      <c r="F731" s="25">
        <v>32522.973359999996</v>
      </c>
      <c r="G731" s="25">
        <v>30609.857279999997</v>
      </c>
      <c r="H731" s="26">
        <v>28696.741199999997</v>
      </c>
    </row>
    <row r="732" spans="1:8" ht="26.25" customHeight="1" outlineLevel="1">
      <c r="A732" s="705" t="s">
        <v>984</v>
      </c>
      <c r="B732" s="107">
        <v>390042</v>
      </c>
      <c r="C732" s="43" t="s">
        <v>985</v>
      </c>
      <c r="D732" s="23" t="s">
        <v>642</v>
      </c>
      <c r="E732" s="24">
        <v>13086.191999999999</v>
      </c>
      <c r="F732" s="25">
        <v>11123.263199999999</v>
      </c>
      <c r="G732" s="25">
        <v>10468.953600000001</v>
      </c>
      <c r="H732" s="26">
        <v>9814.6440000000002</v>
      </c>
    </row>
    <row r="733" spans="1:8" ht="22.5" outlineLevel="1">
      <c r="A733" s="706"/>
      <c r="B733" s="107">
        <v>390043</v>
      </c>
      <c r="C733" s="226" t="s">
        <v>986</v>
      </c>
      <c r="D733" s="23" t="s">
        <v>642</v>
      </c>
      <c r="E733" s="24">
        <v>15776</v>
      </c>
      <c r="F733" s="25">
        <v>13409.6</v>
      </c>
      <c r="G733" s="25">
        <v>12620.800000000001</v>
      </c>
      <c r="H733" s="26">
        <v>11832</v>
      </c>
    </row>
    <row r="734" spans="1:8" ht="33.75" outlineLevel="1">
      <c r="A734" s="231" t="s">
        <v>987</v>
      </c>
      <c r="B734" s="107">
        <v>390166</v>
      </c>
      <c r="C734" s="228" t="s">
        <v>988</v>
      </c>
      <c r="D734" s="109" t="s">
        <v>642</v>
      </c>
      <c r="E734" s="24">
        <v>13015.199999999999</v>
      </c>
      <c r="F734" s="25">
        <v>11062.919999999998</v>
      </c>
      <c r="G734" s="25">
        <v>10412.16</v>
      </c>
      <c r="H734" s="26">
        <v>9761.4</v>
      </c>
    </row>
    <row r="735" spans="1:8" outlineLevel="1">
      <c r="A735" s="716" t="s">
        <v>989</v>
      </c>
      <c r="B735" s="717"/>
      <c r="C735" s="718"/>
      <c r="D735" s="232"/>
      <c r="E735" s="221"/>
      <c r="F735" s="221"/>
      <c r="G735" s="221"/>
      <c r="H735" s="230"/>
    </row>
    <row r="736" spans="1:8" ht="38.25" customHeight="1" outlineLevel="1">
      <c r="A736" s="704" t="s">
        <v>990</v>
      </c>
      <c r="B736" s="105">
        <v>105129</v>
      </c>
      <c r="C736" s="151" t="s">
        <v>991</v>
      </c>
      <c r="D736" s="78" t="s">
        <v>642</v>
      </c>
      <c r="E736" s="24">
        <v>31059</v>
      </c>
      <c r="F736" s="25">
        <v>26400.149999999998</v>
      </c>
      <c r="G736" s="25">
        <v>24847.200000000001</v>
      </c>
      <c r="H736" s="26">
        <v>23294.25</v>
      </c>
    </row>
    <row r="737" spans="1:8" outlineLevel="1">
      <c r="A737" s="684"/>
      <c r="B737" s="107">
        <v>105108</v>
      </c>
      <c r="C737" s="108" t="s">
        <v>992</v>
      </c>
      <c r="D737" s="23" t="s">
        <v>642</v>
      </c>
      <c r="E737" s="24">
        <v>124630.39999999999</v>
      </c>
      <c r="F737" s="25">
        <v>105935.84</v>
      </c>
      <c r="G737" s="25">
        <v>99704.320000000007</v>
      </c>
      <c r="H737" s="26">
        <v>93472.799999999988</v>
      </c>
    </row>
    <row r="738" spans="1:8" outlineLevel="1">
      <c r="A738" s="684"/>
      <c r="B738" s="107">
        <v>105209</v>
      </c>
      <c r="C738" s="108" t="s">
        <v>993</v>
      </c>
      <c r="D738" s="23" t="s">
        <v>642</v>
      </c>
      <c r="E738" s="24">
        <v>42958.048000000003</v>
      </c>
      <c r="F738" s="25">
        <v>36514.340799999998</v>
      </c>
      <c r="G738" s="25">
        <v>34366.438400000006</v>
      </c>
      <c r="H738" s="26">
        <v>32218.536</v>
      </c>
    </row>
    <row r="739" spans="1:8" outlineLevel="1">
      <c r="A739" s="684"/>
      <c r="B739" s="113">
        <v>105211</v>
      </c>
      <c r="C739" s="216" t="s">
        <v>994</v>
      </c>
      <c r="D739" s="100" t="s">
        <v>642</v>
      </c>
      <c r="E739" s="24">
        <v>3454.9439999999995</v>
      </c>
      <c r="F739" s="25">
        <v>2936.7023999999997</v>
      </c>
      <c r="G739" s="25">
        <v>2763.9551999999999</v>
      </c>
      <c r="H739" s="26">
        <v>2591.2079999999996</v>
      </c>
    </row>
    <row r="740" spans="1:8" ht="15" customHeight="1" outlineLevel="1">
      <c r="A740" s="705" t="s">
        <v>995</v>
      </c>
      <c r="B740" s="114">
        <v>401003</v>
      </c>
      <c r="C740" s="115" t="s">
        <v>996</v>
      </c>
      <c r="D740" s="116" t="s">
        <v>642</v>
      </c>
      <c r="E740" s="24">
        <v>26188.160000000003</v>
      </c>
      <c r="F740" s="25">
        <v>22259.936000000002</v>
      </c>
      <c r="G740" s="25">
        <v>20950.528000000006</v>
      </c>
      <c r="H740" s="26">
        <v>19641.120000000003</v>
      </c>
    </row>
    <row r="741" spans="1:8" outlineLevel="1">
      <c r="A741" s="706"/>
      <c r="B741" s="114">
        <v>401004</v>
      </c>
      <c r="C741" s="115" t="s">
        <v>997</v>
      </c>
      <c r="D741" s="117" t="s">
        <v>642</v>
      </c>
      <c r="E741" s="24">
        <v>59081.12000000001</v>
      </c>
      <c r="F741" s="25">
        <v>50218.952000000005</v>
      </c>
      <c r="G741" s="25">
        <v>47264.896000000008</v>
      </c>
      <c r="H741" s="26">
        <v>44310.840000000011</v>
      </c>
    </row>
    <row r="742" spans="1:8" outlineLevel="1">
      <c r="A742" s="706"/>
      <c r="B742" s="21">
        <v>105084</v>
      </c>
      <c r="C742" s="228" t="s">
        <v>998</v>
      </c>
      <c r="D742" s="109" t="s">
        <v>642</v>
      </c>
      <c r="E742" s="24">
        <v>67048</v>
      </c>
      <c r="F742" s="25">
        <v>56990.799999999996</v>
      </c>
      <c r="G742" s="25">
        <v>53638.400000000001</v>
      </c>
      <c r="H742" s="26">
        <v>50286</v>
      </c>
    </row>
    <row r="743" spans="1:8" outlineLevel="1">
      <c r="A743" s="707"/>
      <c r="B743" s="21">
        <v>105085</v>
      </c>
      <c r="C743" s="228" t="s">
        <v>999</v>
      </c>
      <c r="D743" s="109" t="s">
        <v>642</v>
      </c>
      <c r="E743" s="24">
        <v>5521.5999999999995</v>
      </c>
      <c r="F743" s="25">
        <v>4693.3599999999997</v>
      </c>
      <c r="G743" s="25">
        <v>4417.28</v>
      </c>
      <c r="H743" s="26">
        <v>4141.2</v>
      </c>
    </row>
    <row r="744" spans="1:8" ht="45" outlineLevel="1">
      <c r="A744" s="118" t="s">
        <v>1000</v>
      </c>
      <c r="B744" s="119">
        <v>105127</v>
      </c>
      <c r="C744" s="233" t="s">
        <v>1001</v>
      </c>
      <c r="D744" s="23" t="s">
        <v>642</v>
      </c>
      <c r="E744" s="24">
        <v>35578.824000000001</v>
      </c>
      <c r="F744" s="25">
        <v>30242.000400000001</v>
      </c>
      <c r="G744" s="25">
        <v>28463.059200000003</v>
      </c>
      <c r="H744" s="26">
        <v>26684.118000000002</v>
      </c>
    </row>
    <row r="745" spans="1:8" ht="33.75" outlineLevel="1">
      <c r="A745" s="708" t="s">
        <v>1002</v>
      </c>
      <c r="B745" s="105">
        <v>105094</v>
      </c>
      <c r="C745" s="234" t="s">
        <v>1003</v>
      </c>
      <c r="D745" s="23" t="s">
        <v>642</v>
      </c>
      <c r="E745" s="24">
        <v>106488</v>
      </c>
      <c r="F745" s="25">
        <v>90514.8</v>
      </c>
      <c r="G745" s="25">
        <v>85190.400000000009</v>
      </c>
      <c r="H745" s="26">
        <v>79866</v>
      </c>
    </row>
    <row r="746" spans="1:8" ht="33.75" outlineLevel="1">
      <c r="A746" s="709"/>
      <c r="B746" s="107">
        <v>105095</v>
      </c>
      <c r="C746" s="234" t="s">
        <v>1004</v>
      </c>
      <c r="D746" s="23" t="s">
        <v>642</v>
      </c>
      <c r="E746" s="24">
        <v>110432</v>
      </c>
      <c r="F746" s="25">
        <v>93867.199999999997</v>
      </c>
      <c r="G746" s="25">
        <v>88345.600000000006</v>
      </c>
      <c r="H746" s="26">
        <v>82824</v>
      </c>
    </row>
    <row r="747" spans="1:8" ht="33.75" outlineLevel="1">
      <c r="A747" s="710"/>
      <c r="B747" s="107">
        <v>105096</v>
      </c>
      <c r="C747" s="234" t="s">
        <v>1005</v>
      </c>
      <c r="D747" s="23" t="s">
        <v>642</v>
      </c>
      <c r="E747" s="24">
        <v>177480</v>
      </c>
      <c r="F747" s="25">
        <v>150858</v>
      </c>
      <c r="G747" s="25">
        <v>141984</v>
      </c>
      <c r="H747" s="26">
        <v>133110</v>
      </c>
    </row>
    <row r="748" spans="1:8" outlineLevel="1">
      <c r="A748" s="716" t="s">
        <v>1006</v>
      </c>
      <c r="B748" s="717"/>
      <c r="C748" s="718"/>
      <c r="D748" s="232"/>
      <c r="E748" s="221"/>
      <c r="F748" s="221"/>
      <c r="G748" s="221"/>
      <c r="H748" s="230"/>
    </row>
    <row r="749" spans="1:8" outlineLevel="1">
      <c r="A749" s="711" t="s">
        <v>1007</v>
      </c>
      <c r="B749" s="235"/>
      <c r="C749" s="236" t="s">
        <v>1008</v>
      </c>
      <c r="D749" s="237"/>
      <c r="E749" s="24"/>
      <c r="F749" s="25"/>
      <c r="G749" s="25"/>
      <c r="H749" s="26"/>
    </row>
    <row r="750" spans="1:8" outlineLevel="1">
      <c r="A750" s="706"/>
      <c r="B750" s="120">
        <v>105541</v>
      </c>
      <c r="C750" s="121" t="s">
        <v>1009</v>
      </c>
      <c r="D750" s="23" t="s">
        <v>642</v>
      </c>
      <c r="E750" s="24">
        <v>433840</v>
      </c>
      <c r="F750" s="25">
        <v>368764</v>
      </c>
      <c r="G750" s="25">
        <v>347072</v>
      </c>
      <c r="H750" s="26">
        <v>325380</v>
      </c>
    </row>
    <row r="751" spans="1:8" outlineLevel="1">
      <c r="A751" s="706"/>
      <c r="B751" s="120">
        <v>105542</v>
      </c>
      <c r="C751" s="234" t="s">
        <v>1010</v>
      </c>
      <c r="D751" s="23" t="s">
        <v>642</v>
      </c>
      <c r="E751" s="24">
        <v>631040</v>
      </c>
      <c r="F751" s="25">
        <v>536384</v>
      </c>
      <c r="G751" s="25">
        <v>504832</v>
      </c>
      <c r="H751" s="26">
        <v>473280</v>
      </c>
    </row>
    <row r="752" spans="1:8" outlineLevel="1">
      <c r="A752" s="706"/>
      <c r="B752" s="120">
        <v>105544</v>
      </c>
      <c r="C752" s="234" t="s">
        <v>1011</v>
      </c>
      <c r="D752" s="23" t="s">
        <v>642</v>
      </c>
      <c r="E752" s="24">
        <v>65470.400000000001</v>
      </c>
      <c r="F752" s="25">
        <v>55649.84</v>
      </c>
      <c r="G752" s="25">
        <v>52376.320000000007</v>
      </c>
      <c r="H752" s="26">
        <v>49102.8</v>
      </c>
    </row>
    <row r="753" spans="1:12" outlineLevel="1">
      <c r="A753" s="706"/>
      <c r="B753" s="120"/>
      <c r="C753" s="121"/>
      <c r="D753" s="103" t="s">
        <v>540</v>
      </c>
      <c r="E753" s="135">
        <v>1130350.3999999999</v>
      </c>
      <c r="F753" s="135">
        <v>960797.83999999985</v>
      </c>
      <c r="G753" s="135">
        <v>904280.32</v>
      </c>
      <c r="H753" s="136">
        <v>847762.79999999993</v>
      </c>
    </row>
    <row r="754" spans="1:12" outlineLevel="1">
      <c r="A754" s="706"/>
      <c r="B754" s="120"/>
      <c r="C754" s="238" t="s">
        <v>1012</v>
      </c>
      <c r="D754" s="239"/>
      <c r="E754" s="24">
        <v>0</v>
      </c>
      <c r="F754" s="25">
        <v>0</v>
      </c>
      <c r="G754" s="25">
        <v>0</v>
      </c>
      <c r="H754" s="26">
        <v>0</v>
      </c>
    </row>
    <row r="755" spans="1:12" outlineLevel="1">
      <c r="A755" s="706"/>
      <c r="B755" s="120">
        <v>105541</v>
      </c>
      <c r="C755" s="121" t="s">
        <v>1009</v>
      </c>
      <c r="D755" s="23" t="s">
        <v>642</v>
      </c>
      <c r="E755" s="24">
        <v>433840</v>
      </c>
      <c r="F755" s="25">
        <v>368764</v>
      </c>
      <c r="G755" s="25">
        <v>347072</v>
      </c>
      <c r="H755" s="26">
        <v>325380</v>
      </c>
    </row>
    <row r="756" spans="1:12" outlineLevel="1">
      <c r="A756" s="706"/>
      <c r="B756" s="120">
        <v>105542</v>
      </c>
      <c r="C756" s="121" t="s">
        <v>1010</v>
      </c>
      <c r="D756" s="23" t="s">
        <v>642</v>
      </c>
      <c r="E756" s="24">
        <v>631040</v>
      </c>
      <c r="F756" s="25">
        <v>536384</v>
      </c>
      <c r="G756" s="25">
        <v>504832</v>
      </c>
      <c r="H756" s="26">
        <v>473280</v>
      </c>
    </row>
    <row r="757" spans="1:12" outlineLevel="1">
      <c r="A757" s="706"/>
      <c r="B757" s="120">
        <v>105543</v>
      </c>
      <c r="C757" s="121" t="s">
        <v>1013</v>
      </c>
      <c r="D757" s="23" t="s">
        <v>642</v>
      </c>
      <c r="E757" s="24">
        <v>189312</v>
      </c>
      <c r="F757" s="25">
        <v>160915.19999999998</v>
      </c>
      <c r="G757" s="25">
        <v>151449.60000000001</v>
      </c>
      <c r="H757" s="26">
        <v>141984</v>
      </c>
    </row>
    <row r="758" spans="1:12" outlineLevel="1">
      <c r="A758" s="706"/>
      <c r="B758" s="120">
        <v>105544</v>
      </c>
      <c r="C758" s="121" t="s">
        <v>1011</v>
      </c>
      <c r="D758" s="23" t="s">
        <v>642</v>
      </c>
      <c r="E758" s="24">
        <v>65470.400000000001</v>
      </c>
      <c r="F758" s="25">
        <v>55649.84</v>
      </c>
      <c r="G758" s="25">
        <v>52376.320000000007</v>
      </c>
      <c r="H758" s="26">
        <v>49102.8</v>
      </c>
    </row>
    <row r="759" spans="1:12" outlineLevel="1">
      <c r="A759" s="706"/>
      <c r="B759" s="120"/>
      <c r="C759" s="121"/>
      <c r="D759" s="103" t="s">
        <v>540</v>
      </c>
      <c r="E759" s="135">
        <v>1319662.3999999999</v>
      </c>
      <c r="F759" s="135">
        <v>1121713.0399999998</v>
      </c>
      <c r="G759" s="135">
        <v>1055729.92</v>
      </c>
      <c r="H759" s="136">
        <v>989746.79999999993</v>
      </c>
    </row>
    <row r="760" spans="1:12" outlineLevel="1">
      <c r="A760" s="706"/>
      <c r="B760" s="120"/>
      <c r="C760" s="238" t="s">
        <v>1014</v>
      </c>
      <c r="D760" s="239"/>
      <c r="E760" s="24">
        <v>0</v>
      </c>
      <c r="F760" s="25">
        <v>0</v>
      </c>
      <c r="G760" s="25">
        <v>0</v>
      </c>
      <c r="H760" s="26">
        <v>0</v>
      </c>
    </row>
    <row r="761" spans="1:12" outlineLevel="1">
      <c r="A761" s="706"/>
      <c r="B761" s="120">
        <v>105541</v>
      </c>
      <c r="C761" s="121" t="s">
        <v>1009</v>
      </c>
      <c r="D761" s="23" t="s">
        <v>642</v>
      </c>
      <c r="E761" s="24">
        <v>433840</v>
      </c>
      <c r="F761" s="25">
        <v>368764</v>
      </c>
      <c r="G761" s="25">
        <v>347072</v>
      </c>
      <c r="H761" s="26">
        <v>325380</v>
      </c>
    </row>
    <row r="762" spans="1:12" outlineLevel="1">
      <c r="A762" s="706"/>
      <c r="B762" s="120">
        <v>105542</v>
      </c>
      <c r="C762" s="121" t="s">
        <v>1149</v>
      </c>
      <c r="D762" s="23" t="s">
        <v>914</v>
      </c>
      <c r="E762" s="24">
        <v>631040</v>
      </c>
      <c r="F762" s="25">
        <v>536384</v>
      </c>
      <c r="G762" s="25">
        <v>504832</v>
      </c>
      <c r="H762" s="26">
        <v>473280</v>
      </c>
    </row>
    <row r="763" spans="1:12" outlineLevel="1">
      <c r="A763" s="706"/>
      <c r="B763" s="120">
        <v>105544</v>
      </c>
      <c r="C763" s="121" t="s">
        <v>1011</v>
      </c>
      <c r="D763" s="23" t="s">
        <v>642</v>
      </c>
      <c r="E763" s="24">
        <v>65470.400000000001</v>
      </c>
      <c r="F763" s="25">
        <v>55649.84</v>
      </c>
      <c r="G763" s="25">
        <v>52376.320000000007</v>
      </c>
      <c r="H763" s="26">
        <v>49102.8</v>
      </c>
    </row>
    <row r="764" spans="1:12" ht="15.75" outlineLevel="1" thickBot="1">
      <c r="A764" s="712"/>
      <c r="B764" s="122"/>
      <c r="C764" s="123"/>
      <c r="D764" s="124" t="s">
        <v>540</v>
      </c>
      <c r="E764" s="205">
        <v>1761390.4</v>
      </c>
      <c r="F764" s="205">
        <v>1497181.8399999999</v>
      </c>
      <c r="G764" s="205">
        <v>1409112.32</v>
      </c>
      <c r="H764" s="206">
        <v>1321042.7999999998</v>
      </c>
    </row>
    <row r="765" spans="1:12" s="5" customFormat="1" ht="20.100000000000001" customHeight="1">
      <c r="A765" s="571" t="s">
        <v>1027</v>
      </c>
      <c r="B765" s="572"/>
      <c r="C765" s="572"/>
      <c r="D765" s="49"/>
      <c r="E765" s="49"/>
      <c r="F765" s="49"/>
      <c r="G765" s="49"/>
      <c r="H765" s="50"/>
      <c r="L765"/>
    </row>
    <row r="766" spans="1:12" ht="15" customHeight="1" outlineLevel="1">
      <c r="A766" s="573" t="s">
        <v>1028</v>
      </c>
      <c r="B766" s="574"/>
      <c r="C766" s="574"/>
      <c r="D766" s="240"/>
      <c r="E766" s="240"/>
      <c r="F766" s="240"/>
      <c r="G766" s="240"/>
      <c r="H766" s="241"/>
      <c r="L766" s="5"/>
    </row>
    <row r="767" spans="1:12" ht="22.5" outlineLevel="1">
      <c r="A767" s="125" t="s">
        <v>870</v>
      </c>
      <c r="B767" s="126" t="s">
        <v>1029</v>
      </c>
      <c r="C767" s="242" t="s">
        <v>1150</v>
      </c>
      <c r="D767" s="127" t="s">
        <v>1030</v>
      </c>
      <c r="E767" s="24">
        <v>709920</v>
      </c>
      <c r="F767" s="25">
        <v>603432</v>
      </c>
      <c r="G767" s="25">
        <v>567936</v>
      </c>
      <c r="H767" s="26">
        <v>532440</v>
      </c>
    </row>
    <row r="768" spans="1:12" ht="22.5" outlineLevel="1">
      <c r="A768" s="243"/>
      <c r="B768" s="128" t="s">
        <v>1031</v>
      </c>
      <c r="C768" s="244" t="s">
        <v>1151</v>
      </c>
      <c r="D768" s="129" t="s">
        <v>1032</v>
      </c>
      <c r="E768" s="24">
        <v>268192</v>
      </c>
      <c r="F768" s="25">
        <v>227963.19999999998</v>
      </c>
      <c r="G768" s="25">
        <v>214553.60000000001</v>
      </c>
      <c r="H768" s="26">
        <v>201144</v>
      </c>
    </row>
    <row r="769" spans="1:8" ht="22.5" outlineLevel="1">
      <c r="A769" s="243"/>
      <c r="B769" s="128" t="s">
        <v>1033</v>
      </c>
      <c r="C769" s="244" t="s">
        <v>1152</v>
      </c>
      <c r="D769" s="129" t="s">
        <v>1032</v>
      </c>
      <c r="E769" s="24">
        <v>504832</v>
      </c>
      <c r="F769" s="25">
        <v>429107.20000000001</v>
      </c>
      <c r="G769" s="25">
        <v>403865.60000000003</v>
      </c>
      <c r="H769" s="26">
        <v>378624</v>
      </c>
    </row>
    <row r="770" spans="1:8" ht="22.5" outlineLevel="1">
      <c r="A770" s="243"/>
      <c r="B770" s="128" t="s">
        <v>1034</v>
      </c>
      <c r="C770" s="245" t="s">
        <v>1153</v>
      </c>
      <c r="D770" s="129" t="s">
        <v>1030</v>
      </c>
      <c r="E770" s="24">
        <v>469336</v>
      </c>
      <c r="F770" s="25">
        <v>398935.6</v>
      </c>
      <c r="G770" s="25">
        <v>375468.80000000005</v>
      </c>
      <c r="H770" s="26">
        <v>352002</v>
      </c>
    </row>
    <row r="771" spans="1:8" ht="22.5" outlineLevel="1">
      <c r="A771" s="243"/>
      <c r="B771" s="128" t="s">
        <v>1035</v>
      </c>
      <c r="C771" s="245" t="s">
        <v>1154</v>
      </c>
      <c r="D771" s="129" t="s">
        <v>1030</v>
      </c>
      <c r="E771" s="24">
        <v>883456</v>
      </c>
      <c r="F771" s="25">
        <v>750937.59999999998</v>
      </c>
      <c r="G771" s="25">
        <v>706764.80000000005</v>
      </c>
      <c r="H771" s="26">
        <v>662592</v>
      </c>
    </row>
    <row r="772" spans="1:8" ht="22.5" outlineLevel="1">
      <c r="A772" s="243"/>
      <c r="B772" s="128" t="s">
        <v>1036</v>
      </c>
      <c r="C772" s="245" t="s">
        <v>1155</v>
      </c>
      <c r="D772" s="129" t="s">
        <v>1030</v>
      </c>
      <c r="E772" s="24">
        <v>1000198.4</v>
      </c>
      <c r="F772" s="25">
        <v>850168.64</v>
      </c>
      <c r="G772" s="25">
        <v>800158.72000000009</v>
      </c>
      <c r="H772" s="26">
        <v>750148.8</v>
      </c>
    </row>
    <row r="773" spans="1:8" ht="22.5" outlineLevel="1">
      <c r="A773" s="243"/>
      <c r="B773" s="128" t="s">
        <v>1037</v>
      </c>
      <c r="C773" s="244" t="s">
        <v>1156</v>
      </c>
      <c r="D773" s="129" t="s">
        <v>1030</v>
      </c>
      <c r="E773" s="24">
        <v>1000198.4</v>
      </c>
      <c r="F773" s="25">
        <v>850168.64</v>
      </c>
      <c r="G773" s="25">
        <v>800158.72000000009</v>
      </c>
      <c r="H773" s="26">
        <v>750148.8</v>
      </c>
    </row>
    <row r="774" spans="1:8" ht="22.5" outlineLevel="1">
      <c r="A774" s="243"/>
      <c r="B774" s="128" t="s">
        <v>1038</v>
      </c>
      <c r="C774" s="244" t="s">
        <v>1157</v>
      </c>
      <c r="D774" s="129" t="s">
        <v>1030</v>
      </c>
      <c r="E774" s="24">
        <v>1000198.4</v>
      </c>
      <c r="F774" s="25">
        <v>850168.64</v>
      </c>
      <c r="G774" s="25">
        <v>800158.72000000009</v>
      </c>
      <c r="H774" s="26">
        <v>750148.8</v>
      </c>
    </row>
    <row r="775" spans="1:8" ht="15" customHeight="1" outlineLevel="1">
      <c r="A775" s="617" t="s">
        <v>1039</v>
      </c>
      <c r="B775" s="618"/>
      <c r="C775" s="618"/>
      <c r="D775" s="240"/>
      <c r="E775" s="240"/>
      <c r="F775" s="240"/>
      <c r="G775" s="240"/>
      <c r="H775" s="241"/>
    </row>
    <row r="776" spans="1:8" outlineLevel="1">
      <c r="A776" s="614"/>
      <c r="B776" s="144">
        <v>412003</v>
      </c>
      <c r="C776" s="108" t="s">
        <v>1040</v>
      </c>
      <c r="D776" s="23" t="s">
        <v>637</v>
      </c>
      <c r="E776" s="24">
        <v>8282.4</v>
      </c>
      <c r="F776" s="25">
        <v>7040.0399999999991</v>
      </c>
      <c r="G776" s="25">
        <v>6625.92</v>
      </c>
      <c r="H776" s="26">
        <v>6211.7999999999993</v>
      </c>
    </row>
    <row r="777" spans="1:8" outlineLevel="1">
      <c r="A777" s="615"/>
      <c r="B777" s="144">
        <v>412006</v>
      </c>
      <c r="C777" s="108" t="s">
        <v>1041</v>
      </c>
      <c r="D777" s="23" t="s">
        <v>637</v>
      </c>
      <c r="E777" s="24">
        <v>8282.4</v>
      </c>
      <c r="F777" s="25">
        <v>7040.0399999999991</v>
      </c>
      <c r="G777" s="25">
        <v>6625.92</v>
      </c>
      <c r="H777" s="26">
        <v>6211.7999999999993</v>
      </c>
    </row>
    <row r="778" spans="1:8" outlineLevel="1">
      <c r="A778" s="615"/>
      <c r="B778" s="144">
        <v>787454</v>
      </c>
      <c r="C778" s="43" t="s">
        <v>1042</v>
      </c>
      <c r="D778" s="23" t="s">
        <v>637</v>
      </c>
      <c r="E778" s="24">
        <v>6704.8</v>
      </c>
      <c r="F778" s="25">
        <v>5699.08</v>
      </c>
      <c r="G778" s="25">
        <v>5363.84</v>
      </c>
      <c r="H778" s="26">
        <v>5028.6000000000004</v>
      </c>
    </row>
    <row r="779" spans="1:8" outlineLevel="1">
      <c r="A779" s="615"/>
      <c r="B779" s="144">
        <v>787007</v>
      </c>
      <c r="C779" s="108" t="s">
        <v>1043</v>
      </c>
      <c r="D779" s="23" t="s">
        <v>637</v>
      </c>
      <c r="E779" s="24">
        <v>12423.6</v>
      </c>
      <c r="F779" s="25">
        <v>10560.06</v>
      </c>
      <c r="G779" s="25">
        <v>9938.880000000001</v>
      </c>
      <c r="H779" s="26">
        <v>9317.7000000000007</v>
      </c>
    </row>
    <row r="780" spans="1:8" outlineLevel="1">
      <c r="A780" s="615"/>
      <c r="B780" s="144">
        <v>787008</v>
      </c>
      <c r="C780" s="43" t="s">
        <v>1044</v>
      </c>
      <c r="D780" s="23" t="s">
        <v>637</v>
      </c>
      <c r="E780" s="24">
        <v>14494.199999999999</v>
      </c>
      <c r="F780" s="25">
        <v>12320.069999999998</v>
      </c>
      <c r="G780" s="25">
        <v>11595.36</v>
      </c>
      <c r="H780" s="26">
        <v>10870.65</v>
      </c>
    </row>
    <row r="781" spans="1:8" outlineLevel="1">
      <c r="A781" s="615"/>
      <c r="B781" s="144">
        <v>7870081</v>
      </c>
      <c r="C781" s="43" t="s">
        <v>1045</v>
      </c>
      <c r="D781" s="23" t="s">
        <v>637</v>
      </c>
      <c r="E781" s="24">
        <v>14494.199999999999</v>
      </c>
      <c r="F781" s="25">
        <v>12320.069999999998</v>
      </c>
      <c r="G781" s="25">
        <v>11595.36</v>
      </c>
      <c r="H781" s="26">
        <v>10870.65</v>
      </c>
    </row>
    <row r="782" spans="1:8" outlineLevel="1">
      <c r="A782" s="615"/>
      <c r="B782" s="144">
        <v>787009</v>
      </c>
      <c r="C782" s="43" t="s">
        <v>821</v>
      </c>
      <c r="D782" s="23" t="s">
        <v>637</v>
      </c>
      <c r="E782" s="24">
        <v>11792.56</v>
      </c>
      <c r="F782" s="25">
        <v>10023.675999999999</v>
      </c>
      <c r="G782" s="25">
        <v>9434.0480000000007</v>
      </c>
      <c r="H782" s="26">
        <v>8844.42</v>
      </c>
    </row>
    <row r="783" spans="1:8" outlineLevel="1">
      <c r="A783" s="615"/>
      <c r="B783" s="144">
        <v>7870091</v>
      </c>
      <c r="C783" s="43" t="s">
        <v>1046</v>
      </c>
      <c r="D783" s="23" t="s">
        <v>637</v>
      </c>
      <c r="E783" s="24">
        <v>11792.56</v>
      </c>
      <c r="F783" s="25">
        <v>10023.675999999999</v>
      </c>
      <c r="G783" s="25">
        <v>9434.0480000000007</v>
      </c>
      <c r="H783" s="26">
        <v>8844.42</v>
      </c>
    </row>
    <row r="784" spans="1:8" outlineLevel="1">
      <c r="A784" s="615"/>
      <c r="B784" s="144">
        <v>787010</v>
      </c>
      <c r="C784" s="43" t="s">
        <v>1047</v>
      </c>
      <c r="D784" s="23" t="s">
        <v>637</v>
      </c>
      <c r="E784" s="24">
        <v>13764.559999999998</v>
      </c>
      <c r="F784" s="25">
        <v>11699.875999999998</v>
      </c>
      <c r="G784" s="25">
        <v>11011.647999999999</v>
      </c>
      <c r="H784" s="26">
        <v>10323.419999999998</v>
      </c>
    </row>
    <row r="785" spans="1:8" outlineLevel="1">
      <c r="A785" s="615"/>
      <c r="B785" s="144">
        <v>7870101</v>
      </c>
      <c r="C785" s="43" t="s">
        <v>1048</v>
      </c>
      <c r="D785" s="23" t="s">
        <v>637</v>
      </c>
      <c r="E785" s="24">
        <v>13764.559999999998</v>
      </c>
      <c r="F785" s="25">
        <v>11699.875999999998</v>
      </c>
      <c r="G785" s="25">
        <v>11011.647999999999</v>
      </c>
      <c r="H785" s="26">
        <v>10323.419999999998</v>
      </c>
    </row>
    <row r="786" spans="1:8" outlineLevel="1">
      <c r="A786" s="615"/>
      <c r="B786" s="144">
        <v>787826</v>
      </c>
      <c r="C786" s="43" t="s">
        <v>1049</v>
      </c>
      <c r="D786" s="23" t="s">
        <v>637</v>
      </c>
      <c r="E786" s="24">
        <v>11043.199999999999</v>
      </c>
      <c r="F786" s="25">
        <v>9386.7199999999993</v>
      </c>
      <c r="G786" s="25">
        <v>8834.56</v>
      </c>
      <c r="H786" s="26">
        <v>8282.4</v>
      </c>
    </row>
    <row r="787" spans="1:8" outlineLevel="1">
      <c r="A787" s="615"/>
      <c r="B787" s="144">
        <v>787827</v>
      </c>
      <c r="C787" s="43" t="s">
        <v>1050</v>
      </c>
      <c r="D787" s="23" t="s">
        <v>637</v>
      </c>
      <c r="E787" s="24">
        <v>11043.199999999999</v>
      </c>
      <c r="F787" s="25">
        <v>9386.7199999999993</v>
      </c>
      <c r="G787" s="25">
        <v>8834.56</v>
      </c>
      <c r="H787" s="26">
        <v>8282.4</v>
      </c>
    </row>
    <row r="788" spans="1:8" outlineLevel="1">
      <c r="A788" s="615"/>
      <c r="B788" s="144">
        <v>787733</v>
      </c>
      <c r="C788" s="43" t="s">
        <v>1051</v>
      </c>
      <c r="D788" s="23" t="s">
        <v>637</v>
      </c>
      <c r="E788" s="24">
        <v>9860</v>
      </c>
      <c r="F788" s="25">
        <v>8381</v>
      </c>
      <c r="G788" s="25">
        <v>7888</v>
      </c>
      <c r="H788" s="26">
        <v>7395</v>
      </c>
    </row>
    <row r="789" spans="1:8" outlineLevel="1">
      <c r="A789" s="615"/>
      <c r="B789" s="144">
        <v>787732</v>
      </c>
      <c r="C789" s="43" t="s">
        <v>1052</v>
      </c>
      <c r="D789" s="23" t="s">
        <v>637</v>
      </c>
      <c r="E789" s="24">
        <v>9860</v>
      </c>
      <c r="F789" s="25">
        <v>8381</v>
      </c>
      <c r="G789" s="25">
        <v>7888</v>
      </c>
      <c r="H789" s="26">
        <v>7395</v>
      </c>
    </row>
    <row r="790" spans="1:8" ht="22.5" outlineLevel="1">
      <c r="A790" s="615"/>
      <c r="B790" s="144">
        <v>785534</v>
      </c>
      <c r="C790" s="246" t="s">
        <v>1053</v>
      </c>
      <c r="D790" s="23" t="s">
        <v>637</v>
      </c>
      <c r="E790" s="24">
        <v>7888</v>
      </c>
      <c r="F790" s="25">
        <v>6704.8</v>
      </c>
      <c r="G790" s="25">
        <v>6310.4000000000005</v>
      </c>
      <c r="H790" s="26">
        <v>5916</v>
      </c>
    </row>
    <row r="791" spans="1:8" outlineLevel="1">
      <c r="A791" s="615"/>
      <c r="B791" s="144">
        <v>102845</v>
      </c>
      <c r="C791" s="43" t="s">
        <v>1054</v>
      </c>
      <c r="D791" s="23" t="s">
        <v>637</v>
      </c>
      <c r="E791" s="24">
        <v>9465.6</v>
      </c>
      <c r="F791" s="25">
        <v>8045.76</v>
      </c>
      <c r="G791" s="25">
        <v>7572.4800000000005</v>
      </c>
      <c r="H791" s="26">
        <v>7099.2000000000007</v>
      </c>
    </row>
    <row r="792" spans="1:8" ht="22.5" outlineLevel="1">
      <c r="A792" s="615"/>
      <c r="B792" s="144">
        <v>319006</v>
      </c>
      <c r="C792" s="247" t="s">
        <v>1055</v>
      </c>
      <c r="D792" s="23" t="s">
        <v>637</v>
      </c>
      <c r="E792" s="24">
        <v>12620.8</v>
      </c>
      <c r="F792" s="25">
        <v>10727.679999999998</v>
      </c>
      <c r="G792" s="25">
        <v>10096.64</v>
      </c>
      <c r="H792" s="26">
        <v>9465.5999999999985</v>
      </c>
    </row>
    <row r="793" spans="1:8" ht="22.5" outlineLevel="1">
      <c r="A793" s="615"/>
      <c r="B793" s="144">
        <v>319007</v>
      </c>
      <c r="C793" s="247" t="s">
        <v>1056</v>
      </c>
      <c r="D793" s="23" t="s">
        <v>637</v>
      </c>
      <c r="E793" s="24">
        <v>12620.8</v>
      </c>
      <c r="F793" s="25">
        <v>10727.679999999998</v>
      </c>
      <c r="G793" s="25">
        <v>10096.64</v>
      </c>
      <c r="H793" s="26">
        <v>9465.5999999999985</v>
      </c>
    </row>
    <row r="794" spans="1:8" ht="22.5" outlineLevel="1">
      <c r="A794" s="615"/>
      <c r="B794" s="144">
        <v>787741</v>
      </c>
      <c r="C794" s="43" t="s">
        <v>1057</v>
      </c>
      <c r="D794" s="23" t="s">
        <v>637</v>
      </c>
      <c r="E794" s="24">
        <v>13275.503999999997</v>
      </c>
      <c r="F794" s="25">
        <v>11284.178399999997</v>
      </c>
      <c r="G794" s="25">
        <v>10620.403199999999</v>
      </c>
      <c r="H794" s="26">
        <v>9956.627999999997</v>
      </c>
    </row>
    <row r="795" spans="1:8" ht="22.5" outlineLevel="1">
      <c r="A795" s="615"/>
      <c r="B795" s="144">
        <v>787824</v>
      </c>
      <c r="C795" s="43" t="s">
        <v>1058</v>
      </c>
      <c r="D795" s="23" t="s">
        <v>637</v>
      </c>
      <c r="E795" s="24">
        <v>14987.199999999999</v>
      </c>
      <c r="F795" s="25">
        <v>12739.119999999999</v>
      </c>
      <c r="G795" s="25">
        <v>11989.76</v>
      </c>
      <c r="H795" s="26">
        <v>11240.4</v>
      </c>
    </row>
    <row r="796" spans="1:8" ht="22.5" outlineLevel="1">
      <c r="A796" s="615"/>
      <c r="B796" s="144">
        <v>787742</v>
      </c>
      <c r="C796" s="43" t="s">
        <v>1059</v>
      </c>
      <c r="D796" s="23" t="s">
        <v>637</v>
      </c>
      <c r="E796" s="24">
        <v>15776</v>
      </c>
      <c r="F796" s="25">
        <v>13409.6</v>
      </c>
      <c r="G796" s="25">
        <v>12620.800000000001</v>
      </c>
      <c r="H796" s="26">
        <v>11832</v>
      </c>
    </row>
    <row r="797" spans="1:8" ht="22.5" outlineLevel="1">
      <c r="A797" s="615"/>
      <c r="B797" s="144">
        <v>787730</v>
      </c>
      <c r="C797" s="43" t="s">
        <v>1060</v>
      </c>
      <c r="D797" s="23" t="s">
        <v>637</v>
      </c>
      <c r="E797" s="24">
        <v>14987.199999999999</v>
      </c>
      <c r="F797" s="25">
        <v>12739.119999999999</v>
      </c>
      <c r="G797" s="25">
        <v>11989.76</v>
      </c>
      <c r="H797" s="26">
        <v>11240.4</v>
      </c>
    </row>
    <row r="798" spans="1:8" ht="22.5" outlineLevel="1">
      <c r="A798" s="615"/>
      <c r="B798" s="144">
        <v>787828</v>
      </c>
      <c r="C798" s="43" t="s">
        <v>1061</v>
      </c>
      <c r="D798" s="23" t="s">
        <v>637</v>
      </c>
      <c r="E798" s="24">
        <v>16564.8</v>
      </c>
      <c r="F798" s="25">
        <v>14080.079999999998</v>
      </c>
      <c r="G798" s="25">
        <v>13251.84</v>
      </c>
      <c r="H798" s="26">
        <v>12423.599999999999</v>
      </c>
    </row>
    <row r="799" spans="1:8" outlineLevel="1">
      <c r="A799" s="615"/>
      <c r="B799" s="144">
        <v>787725</v>
      </c>
      <c r="C799" s="43" t="s">
        <v>1062</v>
      </c>
      <c r="D799" s="23" t="s">
        <v>637</v>
      </c>
      <c r="E799" s="24">
        <v>8680.7440000000006</v>
      </c>
      <c r="F799" s="25">
        <v>7378.6324000000004</v>
      </c>
      <c r="G799" s="25">
        <v>6944.5952000000007</v>
      </c>
      <c r="H799" s="26">
        <v>6510.5580000000009</v>
      </c>
    </row>
    <row r="800" spans="1:8" ht="22.5" outlineLevel="1">
      <c r="A800" s="615"/>
      <c r="B800" s="144">
        <v>787747</v>
      </c>
      <c r="C800" s="246" t="s">
        <v>1063</v>
      </c>
      <c r="D800" s="23" t="s">
        <v>637</v>
      </c>
      <c r="E800" s="24">
        <v>21120.12</v>
      </c>
      <c r="F800" s="25">
        <v>17952.101999999999</v>
      </c>
      <c r="G800" s="25">
        <v>16896.096000000001</v>
      </c>
      <c r="H800" s="26">
        <v>15840.09</v>
      </c>
    </row>
    <row r="801" spans="1:8" ht="22.5" outlineLevel="1">
      <c r="A801" s="615"/>
      <c r="B801" s="144">
        <v>787749</v>
      </c>
      <c r="C801" s="246" t="s">
        <v>1064</v>
      </c>
      <c r="D801" s="23" t="s">
        <v>637</v>
      </c>
      <c r="E801" s="24">
        <v>21120.12</v>
      </c>
      <c r="F801" s="25">
        <v>17952.101999999999</v>
      </c>
      <c r="G801" s="25">
        <v>16896.096000000001</v>
      </c>
      <c r="H801" s="26">
        <v>15840.09</v>
      </c>
    </row>
    <row r="802" spans="1:8" outlineLevel="1">
      <c r="A802" s="615"/>
      <c r="B802" s="144">
        <v>401019001</v>
      </c>
      <c r="C802" s="246" t="s">
        <v>1065</v>
      </c>
      <c r="D802" s="23" t="s">
        <v>637</v>
      </c>
      <c r="E802" s="24">
        <v>12226.4</v>
      </c>
      <c r="F802" s="25">
        <v>10392.439999999999</v>
      </c>
      <c r="G802" s="25">
        <v>9781.1200000000008</v>
      </c>
      <c r="H802" s="26">
        <v>9169.7999999999993</v>
      </c>
    </row>
    <row r="803" spans="1:8" outlineLevel="1">
      <c r="A803" s="615"/>
      <c r="B803" s="144">
        <v>401019003</v>
      </c>
      <c r="C803" s="246" t="s">
        <v>1066</v>
      </c>
      <c r="D803" s="23" t="s">
        <v>637</v>
      </c>
      <c r="E803" s="24">
        <v>12226.4</v>
      </c>
      <c r="F803" s="25">
        <v>10392.439999999999</v>
      </c>
      <c r="G803" s="25">
        <v>9781.1200000000008</v>
      </c>
      <c r="H803" s="26">
        <v>9169.7999999999993</v>
      </c>
    </row>
    <row r="804" spans="1:8" outlineLevel="1">
      <c r="A804" s="615"/>
      <c r="B804" s="144">
        <v>401019009</v>
      </c>
      <c r="C804" s="246" t="s">
        <v>1067</v>
      </c>
      <c r="D804" s="23" t="s">
        <v>637</v>
      </c>
      <c r="E804" s="24">
        <v>12226.4</v>
      </c>
      <c r="F804" s="25">
        <v>10392.439999999999</v>
      </c>
      <c r="G804" s="25">
        <v>9781.1200000000008</v>
      </c>
      <c r="H804" s="26">
        <v>9169.7999999999993</v>
      </c>
    </row>
    <row r="805" spans="1:8" outlineLevel="1">
      <c r="A805" s="615"/>
      <c r="B805" s="144" t="s">
        <v>1068</v>
      </c>
      <c r="C805" s="246" t="s">
        <v>1069</v>
      </c>
      <c r="D805" s="23" t="s">
        <v>637</v>
      </c>
      <c r="E805" s="24">
        <v>12226.4</v>
      </c>
      <c r="F805" s="25">
        <v>10392.439999999999</v>
      </c>
      <c r="G805" s="25">
        <v>9781.1200000000008</v>
      </c>
      <c r="H805" s="26">
        <v>9169.7999999999993</v>
      </c>
    </row>
    <row r="806" spans="1:8" ht="22.5" outlineLevel="1">
      <c r="A806" s="615"/>
      <c r="B806" s="144">
        <v>401012</v>
      </c>
      <c r="C806" s="247" t="s">
        <v>1070</v>
      </c>
      <c r="D806" s="23" t="s">
        <v>637</v>
      </c>
      <c r="E806" s="24">
        <v>12620.8</v>
      </c>
      <c r="F806" s="25">
        <v>10727.679999999998</v>
      </c>
      <c r="G806" s="25">
        <v>10096.64</v>
      </c>
      <c r="H806" s="26">
        <v>9465.5999999999985</v>
      </c>
    </row>
    <row r="807" spans="1:8" ht="22.5" outlineLevel="1">
      <c r="A807" s="615"/>
      <c r="B807" s="144" t="s">
        <v>1071</v>
      </c>
      <c r="C807" s="246" t="s">
        <v>1072</v>
      </c>
      <c r="D807" s="23" t="s">
        <v>637</v>
      </c>
      <c r="E807" s="24">
        <v>6310.4</v>
      </c>
      <c r="F807" s="25">
        <v>5363.8399999999992</v>
      </c>
      <c r="G807" s="25">
        <v>5048.32</v>
      </c>
      <c r="H807" s="26">
        <v>4732.7999999999993</v>
      </c>
    </row>
    <row r="808" spans="1:8" outlineLevel="1">
      <c r="A808" s="615"/>
      <c r="B808" s="144">
        <v>401002</v>
      </c>
      <c r="C808" s="43" t="s">
        <v>1073</v>
      </c>
      <c r="D808" s="23" t="s">
        <v>637</v>
      </c>
      <c r="E808" s="24">
        <v>12423.6</v>
      </c>
      <c r="F808" s="25">
        <v>10560.06</v>
      </c>
      <c r="G808" s="25">
        <v>9938.880000000001</v>
      </c>
      <c r="H808" s="26">
        <v>9317.7000000000007</v>
      </c>
    </row>
    <row r="809" spans="1:8" outlineLevel="1">
      <c r="A809" s="615"/>
      <c r="B809" s="144">
        <v>402500</v>
      </c>
      <c r="C809" s="43" t="s">
        <v>1074</v>
      </c>
      <c r="D809" s="23" t="s">
        <v>637</v>
      </c>
      <c r="E809" s="24">
        <v>19049.52</v>
      </c>
      <c r="F809" s="25">
        <v>16192.092000000001</v>
      </c>
      <c r="G809" s="25">
        <v>15239.616000000002</v>
      </c>
      <c r="H809" s="26">
        <v>14287.14</v>
      </c>
    </row>
    <row r="810" spans="1:8" outlineLevel="1">
      <c r="A810" s="615"/>
      <c r="B810" s="144">
        <v>785105</v>
      </c>
      <c r="C810" s="246" t="s">
        <v>1075</v>
      </c>
      <c r="D810" s="23" t="s">
        <v>637</v>
      </c>
      <c r="E810" s="24">
        <v>34707.199999999997</v>
      </c>
      <c r="F810" s="25">
        <v>29501.119999999995</v>
      </c>
      <c r="G810" s="25">
        <v>27765.759999999998</v>
      </c>
      <c r="H810" s="26">
        <v>26030.399999999998</v>
      </c>
    </row>
    <row r="811" spans="1:8" ht="22.5" outlineLevel="1">
      <c r="A811" s="615"/>
      <c r="B811" s="144">
        <v>785102</v>
      </c>
      <c r="C811" s="246" t="s">
        <v>1076</v>
      </c>
      <c r="D811" s="23" t="s">
        <v>637</v>
      </c>
      <c r="E811" s="24">
        <v>21692</v>
      </c>
      <c r="F811" s="25">
        <v>18438.2</v>
      </c>
      <c r="G811" s="25">
        <v>17353.600000000002</v>
      </c>
      <c r="H811" s="26">
        <v>16269</v>
      </c>
    </row>
    <row r="812" spans="1:8" ht="22.5" outlineLevel="1">
      <c r="A812" s="615"/>
      <c r="B812" s="144">
        <v>785104</v>
      </c>
      <c r="C812" s="246" t="s">
        <v>1077</v>
      </c>
      <c r="D812" s="23" t="s">
        <v>637</v>
      </c>
      <c r="E812" s="24">
        <v>25636</v>
      </c>
      <c r="F812" s="25">
        <v>21790.6</v>
      </c>
      <c r="G812" s="25">
        <v>20508.800000000003</v>
      </c>
      <c r="H812" s="26">
        <v>19227</v>
      </c>
    </row>
    <row r="813" spans="1:8" outlineLevel="1">
      <c r="A813" s="615"/>
      <c r="B813" s="144">
        <v>785103</v>
      </c>
      <c r="C813" s="246" t="s">
        <v>1078</v>
      </c>
      <c r="D813" s="23" t="s">
        <v>637</v>
      </c>
      <c r="E813" s="24">
        <v>25241.599999999999</v>
      </c>
      <c r="F813" s="25">
        <v>21455.359999999997</v>
      </c>
      <c r="G813" s="25">
        <v>20193.28</v>
      </c>
      <c r="H813" s="26">
        <v>18931.199999999997</v>
      </c>
    </row>
    <row r="814" spans="1:8" outlineLevel="1">
      <c r="A814" s="615"/>
      <c r="B814" s="144">
        <v>790062</v>
      </c>
      <c r="C814" s="246" t="s">
        <v>745</v>
      </c>
      <c r="D814" s="23" t="s">
        <v>637</v>
      </c>
      <c r="E814" s="24">
        <v>3829.6240000000003</v>
      </c>
      <c r="F814" s="25">
        <v>3255.1804000000002</v>
      </c>
      <c r="G814" s="25">
        <v>3063.6992000000005</v>
      </c>
      <c r="H814" s="26">
        <v>2872.2180000000003</v>
      </c>
    </row>
    <row r="815" spans="1:8" outlineLevel="1">
      <c r="A815" s="615"/>
      <c r="B815" s="144">
        <v>401028</v>
      </c>
      <c r="C815" s="246" t="s">
        <v>1079</v>
      </c>
      <c r="D815" s="23" t="s">
        <v>637</v>
      </c>
      <c r="E815" s="24">
        <v>12423.6</v>
      </c>
      <c r="F815" s="25">
        <v>10560.06</v>
      </c>
      <c r="G815" s="25">
        <v>9938.880000000001</v>
      </c>
      <c r="H815" s="26">
        <v>9317.7000000000007</v>
      </c>
    </row>
    <row r="816" spans="1:8" outlineLevel="1">
      <c r="A816" s="615"/>
      <c r="B816" s="144">
        <v>401039</v>
      </c>
      <c r="C816" s="246" t="s">
        <v>1080</v>
      </c>
      <c r="D816" s="23" t="s">
        <v>637</v>
      </c>
      <c r="E816" s="24">
        <v>9938.880000000001</v>
      </c>
      <c r="F816" s="25">
        <v>8448.0480000000007</v>
      </c>
      <c r="G816" s="25">
        <v>7951.1040000000012</v>
      </c>
      <c r="H816" s="26">
        <v>7454.1600000000008</v>
      </c>
    </row>
    <row r="817" spans="1:8" outlineLevel="1">
      <c r="A817" s="615"/>
      <c r="B817" s="144">
        <v>112003</v>
      </c>
      <c r="C817" s="246" t="s">
        <v>1081</v>
      </c>
      <c r="D817" s="23" t="s">
        <v>637</v>
      </c>
      <c r="E817" s="24">
        <v>8755.6799999999985</v>
      </c>
      <c r="F817" s="25">
        <v>7442.3279999999986</v>
      </c>
      <c r="G817" s="25">
        <v>7004.543999999999</v>
      </c>
      <c r="H817" s="26">
        <v>6566.7599999999984</v>
      </c>
    </row>
    <row r="818" spans="1:8" outlineLevel="1">
      <c r="A818" s="615"/>
      <c r="B818" s="144">
        <v>401065</v>
      </c>
      <c r="C818" s="246" t="s">
        <v>1082</v>
      </c>
      <c r="D818" s="23" t="s">
        <v>637</v>
      </c>
      <c r="E818" s="24">
        <v>3944</v>
      </c>
      <c r="F818" s="25">
        <v>3352.4</v>
      </c>
      <c r="G818" s="25">
        <v>3155.2000000000003</v>
      </c>
      <c r="H818" s="26">
        <v>2958</v>
      </c>
    </row>
    <row r="819" spans="1:8" outlineLevel="1">
      <c r="A819" s="615"/>
      <c r="B819" s="144">
        <v>401034</v>
      </c>
      <c r="C819" s="246" t="s">
        <v>1083</v>
      </c>
      <c r="D819" s="23" t="s">
        <v>637</v>
      </c>
      <c r="E819" s="24">
        <v>21948.359999999997</v>
      </c>
      <c r="F819" s="25">
        <v>18656.105999999996</v>
      </c>
      <c r="G819" s="25">
        <v>17558.687999999998</v>
      </c>
      <c r="H819" s="26">
        <v>16461.269999999997</v>
      </c>
    </row>
    <row r="820" spans="1:8" ht="22.5" outlineLevel="1">
      <c r="A820" s="615"/>
      <c r="B820" s="144">
        <v>401035</v>
      </c>
      <c r="C820" s="246" t="s">
        <v>1084</v>
      </c>
      <c r="D820" s="23" t="s">
        <v>637</v>
      </c>
      <c r="E820" s="24">
        <v>21948.359999999997</v>
      </c>
      <c r="F820" s="25">
        <v>18656.105999999996</v>
      </c>
      <c r="G820" s="25">
        <v>17558.687999999998</v>
      </c>
      <c r="H820" s="26">
        <v>16461.269999999997</v>
      </c>
    </row>
    <row r="821" spans="1:8" outlineLevel="1">
      <c r="A821" s="615"/>
      <c r="B821" s="144">
        <v>737637</v>
      </c>
      <c r="C821" s="246" t="s">
        <v>1085</v>
      </c>
      <c r="D821" s="23" t="s">
        <v>637</v>
      </c>
      <c r="E821" s="24">
        <v>2070.6</v>
      </c>
      <c r="F821" s="25">
        <v>1760.0099999999998</v>
      </c>
      <c r="G821" s="25">
        <v>1656.48</v>
      </c>
      <c r="H821" s="26">
        <v>1552.9499999999998</v>
      </c>
    </row>
    <row r="822" spans="1:8" outlineLevel="1">
      <c r="A822" s="615"/>
      <c r="B822" s="144">
        <v>737630</v>
      </c>
      <c r="C822" s="246" t="s">
        <v>1086</v>
      </c>
      <c r="D822" s="23" t="s">
        <v>637</v>
      </c>
      <c r="E822" s="24">
        <v>3912.4479999999994</v>
      </c>
      <c r="F822" s="25">
        <v>3325.5807999999993</v>
      </c>
      <c r="G822" s="25">
        <v>3129.9583999999995</v>
      </c>
      <c r="H822" s="26">
        <v>2934.3359999999993</v>
      </c>
    </row>
    <row r="823" spans="1:8" ht="22.5" outlineLevel="1">
      <c r="A823" s="615"/>
      <c r="B823" s="144">
        <v>720037</v>
      </c>
      <c r="C823" s="43" t="s">
        <v>1087</v>
      </c>
      <c r="D823" s="23" t="s">
        <v>637</v>
      </c>
      <c r="E823" s="24">
        <v>7888</v>
      </c>
      <c r="F823" s="25">
        <v>6704.8</v>
      </c>
      <c r="G823" s="25">
        <v>6310.4000000000005</v>
      </c>
      <c r="H823" s="26">
        <v>5916</v>
      </c>
    </row>
    <row r="824" spans="1:8" outlineLevel="1">
      <c r="A824" s="615"/>
      <c r="B824" s="144">
        <v>410023</v>
      </c>
      <c r="C824" s="43" t="s">
        <v>1088</v>
      </c>
      <c r="D824" s="23" t="s">
        <v>637</v>
      </c>
      <c r="E824" s="24">
        <v>16564.8</v>
      </c>
      <c r="F824" s="25">
        <v>14080.079999999998</v>
      </c>
      <c r="G824" s="25">
        <v>13251.84</v>
      </c>
      <c r="H824" s="26">
        <v>12423.599999999999</v>
      </c>
    </row>
    <row r="825" spans="1:8" outlineLevel="1">
      <c r="A825" s="615"/>
      <c r="B825" s="144">
        <v>410013</v>
      </c>
      <c r="C825" s="43" t="s">
        <v>1089</v>
      </c>
      <c r="D825" s="23" t="s">
        <v>637</v>
      </c>
      <c r="E825" s="24">
        <v>11832</v>
      </c>
      <c r="F825" s="25">
        <v>10057.199999999999</v>
      </c>
      <c r="G825" s="25">
        <v>9465.6</v>
      </c>
      <c r="H825" s="26">
        <v>8874</v>
      </c>
    </row>
    <row r="826" spans="1:8" outlineLevel="1">
      <c r="A826" s="615"/>
      <c r="B826" s="144">
        <v>410024</v>
      </c>
      <c r="C826" s="248" t="s">
        <v>1090</v>
      </c>
      <c r="D826" s="22" t="s">
        <v>637</v>
      </c>
      <c r="E826" s="24">
        <v>18221.280000000002</v>
      </c>
      <c r="F826" s="25">
        <v>15488.088000000002</v>
      </c>
      <c r="G826" s="25">
        <v>14577.024000000003</v>
      </c>
      <c r="H826" s="26">
        <v>13665.960000000003</v>
      </c>
    </row>
    <row r="827" spans="1:8" ht="22.5" outlineLevel="1">
      <c r="A827" s="615"/>
      <c r="B827" s="144">
        <v>785529</v>
      </c>
      <c r="C827" s="249" t="s">
        <v>634</v>
      </c>
      <c r="D827" s="23" t="s">
        <v>637</v>
      </c>
      <c r="E827" s="24">
        <v>69572.160000000003</v>
      </c>
      <c r="F827" s="25">
        <v>59136.336000000003</v>
      </c>
      <c r="G827" s="25">
        <v>55657.728000000003</v>
      </c>
      <c r="H827" s="26">
        <v>52179.12</v>
      </c>
    </row>
    <row r="828" spans="1:8" ht="22.5" outlineLevel="1">
      <c r="A828" s="615"/>
      <c r="B828" s="144">
        <v>785527</v>
      </c>
      <c r="C828" s="250" t="s">
        <v>635</v>
      </c>
      <c r="D828" s="23" t="s">
        <v>637</v>
      </c>
      <c r="E828" s="24">
        <v>108499.44000000002</v>
      </c>
      <c r="F828" s="25">
        <v>92224.524000000005</v>
      </c>
      <c r="G828" s="25">
        <v>86799.552000000025</v>
      </c>
      <c r="H828" s="26">
        <v>81374.580000000016</v>
      </c>
    </row>
    <row r="829" spans="1:8" ht="22.5" outlineLevel="1">
      <c r="A829" s="615"/>
      <c r="B829" s="144">
        <v>720118</v>
      </c>
      <c r="C829" s="251" t="s">
        <v>743</v>
      </c>
      <c r="D829" s="23" t="s">
        <v>637</v>
      </c>
      <c r="E829" s="24">
        <v>9524.76</v>
      </c>
      <c r="F829" s="25">
        <v>8096.0460000000003</v>
      </c>
      <c r="G829" s="25">
        <v>7619.8080000000009</v>
      </c>
      <c r="H829" s="26">
        <v>7143.57</v>
      </c>
    </row>
    <row r="830" spans="1:8" outlineLevel="1">
      <c r="A830" s="615"/>
      <c r="B830" s="144">
        <v>720119</v>
      </c>
      <c r="C830" s="251" t="s">
        <v>708</v>
      </c>
      <c r="D830" s="23" t="s">
        <v>637</v>
      </c>
      <c r="E830" s="24">
        <v>6704.8</v>
      </c>
      <c r="F830" s="25">
        <v>5699.08</v>
      </c>
      <c r="G830" s="25">
        <v>5363.84</v>
      </c>
      <c r="H830" s="26">
        <v>5028.6000000000004</v>
      </c>
    </row>
    <row r="831" spans="1:8" outlineLevel="1">
      <c r="A831" s="615"/>
      <c r="B831" s="252">
        <v>786040</v>
      </c>
      <c r="C831" s="253" t="s">
        <v>1091</v>
      </c>
      <c r="D831" s="130" t="s">
        <v>637</v>
      </c>
      <c r="E831" s="24">
        <v>44961.599999999999</v>
      </c>
      <c r="F831" s="25">
        <v>38217.360000000001</v>
      </c>
      <c r="G831" s="25">
        <v>35969.279999999999</v>
      </c>
      <c r="H831" s="26">
        <v>33721.199999999997</v>
      </c>
    </row>
    <row r="832" spans="1:8" outlineLevel="1">
      <c r="A832" s="615"/>
      <c r="B832" s="252">
        <v>786041</v>
      </c>
      <c r="C832" s="253" t="s">
        <v>1092</v>
      </c>
      <c r="D832" s="130" t="s">
        <v>637</v>
      </c>
      <c r="E832" s="24">
        <v>30763.200000000001</v>
      </c>
      <c r="F832" s="25">
        <v>26148.720000000001</v>
      </c>
      <c r="G832" s="25">
        <v>24610.560000000001</v>
      </c>
      <c r="H832" s="26">
        <v>23072.400000000001</v>
      </c>
    </row>
    <row r="833" spans="1:12" outlineLevel="1">
      <c r="A833" s="615"/>
      <c r="B833" s="252">
        <v>401048</v>
      </c>
      <c r="C833" s="253" t="s">
        <v>1093</v>
      </c>
      <c r="D833" s="130" t="s">
        <v>637</v>
      </c>
      <c r="E833" s="24">
        <v>1183.2</v>
      </c>
      <c r="F833" s="25">
        <v>1005.72</v>
      </c>
      <c r="G833" s="25">
        <v>946.56000000000006</v>
      </c>
      <c r="H833" s="26">
        <v>887.40000000000009</v>
      </c>
    </row>
    <row r="834" spans="1:12" outlineLevel="1">
      <c r="A834" s="615"/>
      <c r="B834" s="252">
        <v>401306</v>
      </c>
      <c r="C834" s="253" t="s">
        <v>1094</v>
      </c>
      <c r="D834" s="130" t="s">
        <v>637</v>
      </c>
      <c r="E834" s="24">
        <v>3155.2</v>
      </c>
      <c r="F834" s="25">
        <v>2681.9199999999996</v>
      </c>
      <c r="G834" s="25">
        <v>2524.16</v>
      </c>
      <c r="H834" s="26">
        <v>2366.3999999999996</v>
      </c>
    </row>
    <row r="835" spans="1:12" outlineLevel="1">
      <c r="A835" s="615"/>
      <c r="B835" s="252">
        <v>404037</v>
      </c>
      <c r="C835" s="253" t="s">
        <v>1095</v>
      </c>
      <c r="D835" s="130" t="s">
        <v>637</v>
      </c>
      <c r="E835" s="24">
        <v>55216</v>
      </c>
      <c r="F835" s="25">
        <v>46933.599999999999</v>
      </c>
      <c r="G835" s="25">
        <v>44172.800000000003</v>
      </c>
      <c r="H835" s="26">
        <v>41412</v>
      </c>
    </row>
    <row r="836" spans="1:12" outlineLevel="1">
      <c r="A836" s="615"/>
      <c r="B836" s="252">
        <v>404038</v>
      </c>
      <c r="C836" s="253" t="s">
        <v>1096</v>
      </c>
      <c r="D836" s="130" t="s">
        <v>637</v>
      </c>
      <c r="E836" s="24">
        <v>55216</v>
      </c>
      <c r="F836" s="25">
        <v>46933.599999999999</v>
      </c>
      <c r="G836" s="25">
        <v>44172.800000000003</v>
      </c>
      <c r="H836" s="26">
        <v>41412</v>
      </c>
    </row>
    <row r="837" spans="1:12" outlineLevel="1">
      <c r="A837" s="615"/>
      <c r="B837" s="252">
        <v>404039</v>
      </c>
      <c r="C837" s="253" t="s">
        <v>1097</v>
      </c>
      <c r="D837" s="130" t="s">
        <v>637</v>
      </c>
      <c r="E837" s="24">
        <v>46539.199999999997</v>
      </c>
      <c r="F837" s="25">
        <v>39558.32</v>
      </c>
      <c r="G837" s="25">
        <v>37231.360000000001</v>
      </c>
      <c r="H837" s="26">
        <v>34904.399999999994</v>
      </c>
    </row>
    <row r="838" spans="1:12" ht="22.5" outlineLevel="1">
      <c r="A838" s="615"/>
      <c r="B838" s="252">
        <v>790064</v>
      </c>
      <c r="C838" s="253" t="s">
        <v>1098</v>
      </c>
      <c r="D838" s="130" t="s">
        <v>637</v>
      </c>
      <c r="E838" s="24">
        <v>12620.8</v>
      </c>
      <c r="F838" s="25">
        <v>10727.679999999998</v>
      </c>
      <c r="G838" s="25">
        <v>10096.64</v>
      </c>
      <c r="H838" s="26">
        <v>9465.5999999999985</v>
      </c>
    </row>
    <row r="839" spans="1:12" ht="23.25" outlineLevel="1" thickBot="1">
      <c r="A839" s="616"/>
      <c r="B839" s="254">
        <v>790065</v>
      </c>
      <c r="C839" s="255" t="s">
        <v>1099</v>
      </c>
      <c r="D839" s="131" t="s">
        <v>637</v>
      </c>
      <c r="E839" s="46">
        <v>19720</v>
      </c>
      <c r="F839" s="47">
        <v>16762</v>
      </c>
      <c r="G839" s="47">
        <v>15776</v>
      </c>
      <c r="H839" s="48">
        <v>14790</v>
      </c>
    </row>
    <row r="840" spans="1:12" s="5" customFormat="1" ht="20.100000000000001" customHeight="1" outlineLevel="1">
      <c r="A840" s="611" t="s">
        <v>472</v>
      </c>
      <c r="B840" s="612"/>
      <c r="C840" s="612"/>
      <c r="D840" s="612"/>
      <c r="E840" s="612"/>
      <c r="F840" s="612"/>
      <c r="G840" s="612"/>
      <c r="H840" s="613"/>
      <c r="L840"/>
    </row>
    <row r="841" spans="1:12">
      <c r="L841" s="5"/>
    </row>
  </sheetData>
  <sheetProtection formatCells="0" formatColumns="0" formatRows="0" insertColumns="0" insertRows="0" insertHyperlinks="0" deleteColumns="0" deleteRows="0" sort="0" autoFilter="0" pivotTables="0"/>
  <protectedRanges>
    <protectedRange sqref="B185 B177 B199:B208 A199 B247:E252 E281:E284 E289:E292 E297:E300 E305:E308 B232:D236 A238 B169:E176 B178:E184 B186:E193 C200:E207 B209:E215 A230 A262 A168:B168 C217:E224 C231 B237:B245 D238:D244 C239:C244 A246:B246 A254:B254 B274:B277 D274:E277 C255:C261 C274:C277 B198:E198 B195 D195:E197 A194:B194 D230:E231 B229 C229:E229 B230:B231 B216:B225 B226:E228 C263:C273 D255:E273 B255:B273" name="Диапазон1"/>
    <protectedRange sqref="A247:A252 A169:A193 A231:A237 A239:A245 A255:A261 A274:A277 A279:A285 A195:A198 A200:A229 A263:A273" name="Диапазон1_1"/>
    <protectedRange sqref="B279:E280 B281:D284 A278:B278" name="Диапазон1_3"/>
    <protectedRange sqref="B287:E288 B289:D292 A286:B286" name="Диапазон1_4"/>
    <protectedRange sqref="A287:A292" name="Диапазон1_1_1"/>
    <protectedRange sqref="B295:E296 B301:E301 B297:D300 A294:B294" name="Диапазон1_6"/>
    <protectedRange sqref="A295:A301" name="Диапазон1_1_3"/>
    <protectedRange sqref="B303:E304 A310 B305:D308 A302:B302 B309:B310 D309:E310 C309" name="Диапазон1_7"/>
    <protectedRange sqref="A303:A309" name="Диапазон1_1_4"/>
    <protectedRange sqref="C195:C197" name="Диапазон1_1_9"/>
    <protectedRange sqref="B196:B197" name="Диапазон1_1_10"/>
  </protectedRanges>
  <mergeCells count="267">
    <mergeCell ref="A1:H3"/>
    <mergeCell ref="A4:H4"/>
    <mergeCell ref="A736:A739"/>
    <mergeCell ref="A740:A743"/>
    <mergeCell ref="A745:A747"/>
    <mergeCell ref="A749:A764"/>
    <mergeCell ref="A716:A719"/>
    <mergeCell ref="A720:A721"/>
    <mergeCell ref="A727:A728"/>
    <mergeCell ref="A729:A730"/>
    <mergeCell ref="A732:A733"/>
    <mergeCell ref="A726:C726"/>
    <mergeCell ref="A735:C735"/>
    <mergeCell ref="A748:C748"/>
    <mergeCell ref="A704:A708"/>
    <mergeCell ref="A709:A712"/>
    <mergeCell ref="A631:A636"/>
    <mergeCell ref="A640:A645"/>
    <mergeCell ref="A646:A651"/>
    <mergeCell ref="A655:A662"/>
    <mergeCell ref="A663:A678"/>
    <mergeCell ref="A603:A604"/>
    <mergeCell ref="A605:A608"/>
    <mergeCell ref="A614:A617"/>
    <mergeCell ref="A618:A623"/>
    <mergeCell ref="A627:A630"/>
    <mergeCell ref="A612:C612"/>
    <mergeCell ref="A654:C654"/>
    <mergeCell ref="A697:C697"/>
    <mergeCell ref="A679:A695"/>
    <mergeCell ref="A698:A699"/>
    <mergeCell ref="A700:A703"/>
    <mergeCell ref="C667:D667"/>
    <mergeCell ref="C675:D675"/>
    <mergeCell ref="C679:D679"/>
    <mergeCell ref="C683:D683"/>
    <mergeCell ref="C688:D688"/>
    <mergeCell ref="C692:D692"/>
    <mergeCell ref="C671:D671"/>
    <mergeCell ref="A577:A580"/>
    <mergeCell ref="A584:A585"/>
    <mergeCell ref="A586:A589"/>
    <mergeCell ref="A593:A594"/>
    <mergeCell ref="A595:A598"/>
    <mergeCell ref="A555:A557"/>
    <mergeCell ref="A558:A561"/>
    <mergeCell ref="A565:A567"/>
    <mergeCell ref="A568:A571"/>
    <mergeCell ref="A575:A576"/>
    <mergeCell ref="A474:A484"/>
    <mergeCell ref="A520:A533"/>
    <mergeCell ref="A537:A538"/>
    <mergeCell ref="A539:A542"/>
    <mergeCell ref="A546:A547"/>
    <mergeCell ref="A548:A551"/>
    <mergeCell ref="A506:A507"/>
    <mergeCell ref="A509:A512"/>
    <mergeCell ref="C512:D512"/>
    <mergeCell ref="A514:A518"/>
    <mergeCell ref="C518:D518"/>
    <mergeCell ref="A513:C513"/>
    <mergeCell ref="A519:C519"/>
    <mergeCell ref="A534:C534"/>
    <mergeCell ref="A535:C535"/>
    <mergeCell ref="C536:D536"/>
    <mergeCell ref="C545:D545"/>
    <mergeCell ref="A455:A461"/>
    <mergeCell ref="C461:D461"/>
    <mergeCell ref="A433:A434"/>
    <mergeCell ref="A436:A437"/>
    <mergeCell ref="A439:A440"/>
    <mergeCell ref="A442:A443"/>
    <mergeCell ref="A445:A448"/>
    <mergeCell ref="A438:C438"/>
    <mergeCell ref="A441:C441"/>
    <mergeCell ref="A444:C444"/>
    <mergeCell ref="A449:C449"/>
    <mergeCell ref="A454:C454"/>
    <mergeCell ref="C341:D341"/>
    <mergeCell ref="A343:A347"/>
    <mergeCell ref="C347:D347"/>
    <mergeCell ref="A348:C348"/>
    <mergeCell ref="A356:C356"/>
    <mergeCell ref="A361:C361"/>
    <mergeCell ref="A342:C342"/>
    <mergeCell ref="C448:D448"/>
    <mergeCell ref="A450:A453"/>
    <mergeCell ref="C453:D453"/>
    <mergeCell ref="A397:C397"/>
    <mergeCell ref="A402:C402"/>
    <mergeCell ref="A431:C431"/>
    <mergeCell ref="A432:C432"/>
    <mergeCell ref="A435:C435"/>
    <mergeCell ref="A391:A396"/>
    <mergeCell ref="C396:D396"/>
    <mergeCell ref="A398:A401"/>
    <mergeCell ref="C401:D401"/>
    <mergeCell ref="A403:A430"/>
    <mergeCell ref="A8:A14"/>
    <mergeCell ref="A6:C6"/>
    <mergeCell ref="A7:C7"/>
    <mergeCell ref="C60:D60"/>
    <mergeCell ref="A313:A319"/>
    <mergeCell ref="C319:D319"/>
    <mergeCell ref="C23:D23"/>
    <mergeCell ref="C31:D31"/>
    <mergeCell ref="C39:D39"/>
    <mergeCell ref="C46:D46"/>
    <mergeCell ref="C53:D53"/>
    <mergeCell ref="A48:A53"/>
    <mergeCell ref="A55:A60"/>
    <mergeCell ref="A62:A71"/>
    <mergeCell ref="A73:A77"/>
    <mergeCell ref="A79:A84"/>
    <mergeCell ref="A16:A23"/>
    <mergeCell ref="A25:A31"/>
    <mergeCell ref="A33:A39"/>
    <mergeCell ref="A41:A46"/>
    <mergeCell ref="C14:D14"/>
    <mergeCell ref="A169:A176"/>
    <mergeCell ref="C176:D176"/>
    <mergeCell ref="C71:D71"/>
    <mergeCell ref="C77:D77"/>
    <mergeCell ref="C84:D84"/>
    <mergeCell ref="A85:C85"/>
    <mergeCell ref="A90:C90"/>
    <mergeCell ref="A95:C95"/>
    <mergeCell ref="A167:C167"/>
    <mergeCell ref="A168:C168"/>
    <mergeCell ref="A15:C15"/>
    <mergeCell ref="A24:C24"/>
    <mergeCell ref="A32:C32"/>
    <mergeCell ref="A40:C40"/>
    <mergeCell ref="A47:C47"/>
    <mergeCell ref="A54:C54"/>
    <mergeCell ref="A61:C61"/>
    <mergeCell ref="A72:C72"/>
    <mergeCell ref="A78:C78"/>
    <mergeCell ref="C89:D89"/>
    <mergeCell ref="C94:D94"/>
    <mergeCell ref="A86:A89"/>
    <mergeCell ref="A91:A94"/>
    <mergeCell ref="A96:A166"/>
    <mergeCell ref="E281:H281"/>
    <mergeCell ref="E282:H282"/>
    <mergeCell ref="E283:H283"/>
    <mergeCell ref="C215:D215"/>
    <mergeCell ref="A217:A224"/>
    <mergeCell ref="C224:D224"/>
    <mergeCell ref="A231:A237"/>
    <mergeCell ref="C237:D237"/>
    <mergeCell ref="A209:A215"/>
    <mergeCell ref="A239:A245"/>
    <mergeCell ref="C245:D245"/>
    <mergeCell ref="A247:A253"/>
    <mergeCell ref="C253:D253"/>
    <mergeCell ref="A262:C262"/>
    <mergeCell ref="A278:C278"/>
    <mergeCell ref="A230:C230"/>
    <mergeCell ref="A238:C238"/>
    <mergeCell ref="A246:C246"/>
    <mergeCell ref="A254:C254"/>
    <mergeCell ref="A225:C225"/>
    <mergeCell ref="A226:A229"/>
    <mergeCell ref="C229:D229"/>
    <mergeCell ref="E308:H308"/>
    <mergeCell ref="E297:H297"/>
    <mergeCell ref="E298:H298"/>
    <mergeCell ref="E299:H299"/>
    <mergeCell ref="E300:H300"/>
    <mergeCell ref="E289:H289"/>
    <mergeCell ref="E290:H290"/>
    <mergeCell ref="E291:H291"/>
    <mergeCell ref="E292:H292"/>
    <mergeCell ref="A840:H840"/>
    <mergeCell ref="A776:A839"/>
    <mergeCell ref="A775:C775"/>
    <mergeCell ref="E249:H249"/>
    <mergeCell ref="E250:H250"/>
    <mergeCell ref="E251:H251"/>
    <mergeCell ref="E252:H252"/>
    <mergeCell ref="E284:H284"/>
    <mergeCell ref="E257:H257"/>
    <mergeCell ref="E258:H258"/>
    <mergeCell ref="E259:H259"/>
    <mergeCell ref="E260:H260"/>
    <mergeCell ref="A255:A261"/>
    <mergeCell ref="C261:D261"/>
    <mergeCell ref="A263:A277"/>
    <mergeCell ref="E305:H305"/>
    <mergeCell ref="E306:H306"/>
    <mergeCell ref="E307:H307"/>
    <mergeCell ref="A286:C286"/>
    <mergeCell ref="A294:C294"/>
    <mergeCell ref="A302:C302"/>
    <mergeCell ref="A310:C310"/>
    <mergeCell ref="A311:C311"/>
    <mergeCell ref="A312:C312"/>
    <mergeCell ref="C184:D184"/>
    <mergeCell ref="A186:A193"/>
    <mergeCell ref="A208:C208"/>
    <mergeCell ref="A216:C216"/>
    <mergeCell ref="C193:D193"/>
    <mergeCell ref="A200:A207"/>
    <mergeCell ref="C207:D207"/>
    <mergeCell ref="A178:A184"/>
    <mergeCell ref="A177:C177"/>
    <mergeCell ref="A185:C185"/>
    <mergeCell ref="A199:C199"/>
    <mergeCell ref="A194:C194"/>
    <mergeCell ref="A320:C320"/>
    <mergeCell ref="A328:C328"/>
    <mergeCell ref="A336:C336"/>
    <mergeCell ref="A321:A327"/>
    <mergeCell ref="C327:D327"/>
    <mergeCell ref="A368:C368"/>
    <mergeCell ref="A376:C376"/>
    <mergeCell ref="A383:C383"/>
    <mergeCell ref="A390:C390"/>
    <mergeCell ref="A369:A375"/>
    <mergeCell ref="C375:D375"/>
    <mergeCell ref="A377:A382"/>
    <mergeCell ref="C382:D382"/>
    <mergeCell ref="A384:A389"/>
    <mergeCell ref="C389:D389"/>
    <mergeCell ref="A349:A355"/>
    <mergeCell ref="C355:D355"/>
    <mergeCell ref="A357:A360"/>
    <mergeCell ref="C360:D360"/>
    <mergeCell ref="A362:A367"/>
    <mergeCell ref="C367:D367"/>
    <mergeCell ref="A329:A335"/>
    <mergeCell ref="C335:D335"/>
    <mergeCell ref="A337:A341"/>
    <mergeCell ref="A765:C765"/>
    <mergeCell ref="A766:C766"/>
    <mergeCell ref="A462:C462"/>
    <mergeCell ref="A467:C467"/>
    <mergeCell ref="A473:C473"/>
    <mergeCell ref="A485:C485"/>
    <mergeCell ref="A486:C486"/>
    <mergeCell ref="A491:C491"/>
    <mergeCell ref="A498:C498"/>
    <mergeCell ref="A505:C505"/>
    <mergeCell ref="A508:C508"/>
    <mergeCell ref="A487:A490"/>
    <mergeCell ref="C490:D490"/>
    <mergeCell ref="A492:A497"/>
    <mergeCell ref="C497:D497"/>
    <mergeCell ref="A499:A504"/>
    <mergeCell ref="C504:D504"/>
    <mergeCell ref="A463:A466"/>
    <mergeCell ref="C466:D466"/>
    <mergeCell ref="A468:A472"/>
    <mergeCell ref="C472:D472"/>
    <mergeCell ref="C554:D554"/>
    <mergeCell ref="C564:D564"/>
    <mergeCell ref="C574:D574"/>
    <mergeCell ref="C583:D583"/>
    <mergeCell ref="C592:D592"/>
    <mergeCell ref="C602:D602"/>
    <mergeCell ref="C613:D613"/>
    <mergeCell ref="C626:D626"/>
    <mergeCell ref="C639:D639"/>
    <mergeCell ref="C655:D655"/>
    <mergeCell ref="C659:D659"/>
    <mergeCell ref="C663:D663"/>
  </mergeCells>
  <conditionalFormatting sqref="C483:C484 C481 C474:C475">
    <cfRule type="duplicateValues" dxfId="7" priority="7"/>
  </conditionalFormatting>
  <conditionalFormatting sqref="A474:A475">
    <cfRule type="duplicateValues" dxfId="6" priority="8"/>
  </conditionalFormatting>
  <conditionalFormatting sqref="B484 B474:B475">
    <cfRule type="duplicateValues" dxfId="5" priority="6"/>
  </conditionalFormatting>
  <conditionalFormatting sqref="C520">
    <cfRule type="duplicateValues" dxfId="4" priority="3"/>
  </conditionalFormatting>
  <conditionalFormatting sqref="C533">
    <cfRule type="duplicateValues" dxfId="3" priority="4"/>
  </conditionalFormatting>
  <conditionalFormatting sqref="A520">
    <cfRule type="duplicateValues" dxfId="2" priority="5"/>
  </conditionalFormatting>
  <conditionalFormatting sqref="B533">
    <cfRule type="duplicateValues" dxfId="1" priority="1"/>
  </conditionalFormatting>
  <conditionalFormatting sqref="B520">
    <cfRule type="duplicateValues" dxfId="0" priority="2"/>
  </conditionalFormatting>
  <hyperlinks>
    <hyperlink ref="A840:H840" location="'Шлаг., Автоматика, Боллард FAAC'!A9" display="ВВЕРХ"/>
  </hyperlinks>
  <pageMargins left="0.19685039370078702" right="0.19685039370078702" top="0.74803149606299213" bottom="0.74803149606299213" header="0.31496062992126012" footer="0.31496062992126012"/>
  <pageSetup paperSize="9" scale="90" fitToWidth="0" fitToHeight="0" orientation="landscape" cellComments="asDisplayed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  <outlinePr summaryBelow="0"/>
  </sheetPr>
  <dimension ref="A1:K74"/>
  <sheetViews>
    <sheetView zoomScaleNormal="100" workbookViewId="0">
      <pane ySplit="5" topLeftCell="A6" activePane="bottomLeft" state="frozen"/>
      <selection pane="bottomLeft" activeCell="K28" sqref="K28"/>
    </sheetView>
  </sheetViews>
  <sheetFormatPr defaultRowHeight="15" outlineLevelRow="3"/>
  <cols>
    <col min="1" max="1" width="13.5703125" customWidth="1"/>
    <col min="2" max="2" width="12.7109375" style="9" customWidth="1"/>
    <col min="3" max="3" width="82.140625" customWidth="1"/>
    <col min="4" max="8" width="10.7109375" customWidth="1"/>
  </cols>
  <sheetData>
    <row r="1" spans="1:11" ht="24.75" customHeight="1">
      <c r="A1" s="442" t="s">
        <v>2085</v>
      </c>
      <c r="B1" s="443"/>
      <c r="C1" s="443"/>
      <c r="D1" s="443"/>
      <c r="E1" s="443"/>
      <c r="F1" s="443"/>
      <c r="G1" s="443"/>
      <c r="H1" s="444"/>
    </row>
    <row r="2" spans="1:11" ht="15" customHeight="1">
      <c r="A2" s="442"/>
      <c r="B2" s="443"/>
      <c r="C2" s="443"/>
      <c r="D2" s="443"/>
      <c r="E2" s="443"/>
      <c r="F2" s="443"/>
      <c r="G2" s="443"/>
      <c r="H2" s="444"/>
    </row>
    <row r="3" spans="1:11" ht="15" customHeight="1">
      <c r="A3" s="442"/>
      <c r="B3" s="443"/>
      <c r="C3" s="443"/>
      <c r="D3" s="443"/>
      <c r="E3" s="443"/>
      <c r="F3" s="443"/>
      <c r="G3" s="443"/>
      <c r="H3" s="444"/>
    </row>
    <row r="4" spans="1:11" ht="15" customHeight="1" thickBot="1">
      <c r="A4" s="445" t="s">
        <v>2086</v>
      </c>
      <c r="B4" s="446"/>
      <c r="C4" s="446"/>
      <c r="D4" s="446"/>
      <c r="E4" s="446"/>
      <c r="F4" s="446"/>
      <c r="G4" s="446"/>
      <c r="H4" s="447"/>
    </row>
    <row r="5" spans="1:11" ht="14.25" customHeight="1" thickBot="1">
      <c r="A5" s="391" t="s">
        <v>149</v>
      </c>
      <c r="B5" s="394" t="s">
        <v>266</v>
      </c>
      <c r="C5" s="395" t="s">
        <v>148</v>
      </c>
      <c r="D5" s="396" t="s">
        <v>147</v>
      </c>
      <c r="E5" s="395" t="s">
        <v>165</v>
      </c>
      <c r="F5" s="395" t="s">
        <v>166</v>
      </c>
      <c r="G5" s="395" t="s">
        <v>167</v>
      </c>
      <c r="H5" s="393" t="s">
        <v>168</v>
      </c>
    </row>
    <row r="6" spans="1:11" s="276" customFormat="1" ht="20.100000000000001" customHeight="1">
      <c r="A6" s="723" t="s">
        <v>401</v>
      </c>
      <c r="B6" s="724"/>
      <c r="C6" s="724"/>
      <c r="D6" s="278"/>
      <c r="E6" s="278"/>
      <c r="F6" s="278"/>
      <c r="G6" s="278"/>
      <c r="H6" s="279"/>
      <c r="I6" s="12"/>
      <c r="J6" s="12"/>
      <c r="K6" s="12"/>
    </row>
    <row r="7" spans="1:11" s="271" customFormat="1" ht="98.25" customHeight="1" outlineLevel="3" thickBot="1">
      <c r="A7" s="328" t="s">
        <v>402</v>
      </c>
      <c r="B7" s="61"/>
      <c r="C7" s="275" t="s">
        <v>403</v>
      </c>
      <c r="D7" s="725" t="s">
        <v>404</v>
      </c>
      <c r="E7" s="726"/>
      <c r="F7" s="726"/>
      <c r="G7" s="726"/>
      <c r="H7" s="727"/>
      <c r="I7"/>
      <c r="J7"/>
      <c r="K7"/>
    </row>
    <row r="8" spans="1:11" s="276" customFormat="1" ht="20.100000000000001" customHeight="1" thickTop="1">
      <c r="A8" s="723" t="s">
        <v>405</v>
      </c>
      <c r="B8" s="724"/>
      <c r="C8" s="724"/>
      <c r="D8" s="278"/>
      <c r="E8" s="278"/>
      <c r="F8" s="278"/>
      <c r="G8" s="278"/>
      <c r="H8" s="279"/>
      <c r="I8"/>
      <c r="J8"/>
      <c r="K8"/>
    </row>
    <row r="9" spans="1:11" s="271" customFormat="1" ht="20.100000000000001" customHeight="1" outlineLevel="2">
      <c r="A9" s="721" t="s">
        <v>428</v>
      </c>
      <c r="B9" s="722"/>
      <c r="C9" s="722"/>
      <c r="D9" s="287"/>
      <c r="E9" s="286"/>
      <c r="F9" s="286"/>
      <c r="G9" s="286"/>
      <c r="H9" s="351"/>
      <c r="I9"/>
      <c r="J9"/>
      <c r="K9"/>
    </row>
    <row r="10" spans="1:11" s="271" customFormat="1" ht="71.25" customHeight="1" outlineLevel="3" thickBot="1">
      <c r="A10" s="328" t="s">
        <v>406</v>
      </c>
      <c r="B10" s="274"/>
      <c r="C10" s="291" t="s">
        <v>427</v>
      </c>
      <c r="D10" s="292">
        <v>64890</v>
      </c>
      <c r="E10" s="260">
        <v>61645.5</v>
      </c>
      <c r="F10" s="261">
        <v>58401</v>
      </c>
      <c r="G10" s="261">
        <v>55156.5</v>
      </c>
      <c r="H10" s="262"/>
      <c r="I10"/>
      <c r="J10"/>
      <c r="K10"/>
    </row>
    <row r="11" spans="1:11" s="271" customFormat="1" ht="71.25" customHeight="1" outlineLevel="3" thickTop="1" thickBot="1">
      <c r="A11" s="328" t="s">
        <v>407</v>
      </c>
      <c r="B11" s="274"/>
      <c r="C11" s="291" t="s">
        <v>427</v>
      </c>
      <c r="D11" s="292">
        <v>58710</v>
      </c>
      <c r="E11" s="260">
        <v>55774.5</v>
      </c>
      <c r="F11" s="261">
        <v>52839</v>
      </c>
      <c r="G11" s="261">
        <v>49903.5</v>
      </c>
      <c r="H11" s="262"/>
      <c r="I11"/>
      <c r="J11"/>
      <c r="K11"/>
    </row>
    <row r="12" spans="1:11" s="271" customFormat="1" ht="71.25" customHeight="1" outlineLevel="3" thickTop="1" thickBot="1">
      <c r="A12" s="328" t="s">
        <v>408</v>
      </c>
      <c r="B12" s="274"/>
      <c r="C12" s="291" t="s">
        <v>418</v>
      </c>
      <c r="D12" s="292">
        <v>61738.200000000004</v>
      </c>
      <c r="E12" s="260">
        <v>58651.29</v>
      </c>
      <c r="F12" s="261">
        <v>55564.380000000005</v>
      </c>
      <c r="G12" s="261">
        <v>52477.47</v>
      </c>
      <c r="H12" s="262"/>
      <c r="I12"/>
      <c r="J12"/>
      <c r="K12"/>
    </row>
    <row r="13" spans="1:11" s="271" customFormat="1" ht="90" customHeight="1" outlineLevel="3" thickTop="1" thickBot="1">
      <c r="A13" s="328" t="s">
        <v>409</v>
      </c>
      <c r="B13" s="274"/>
      <c r="C13" s="291" t="s">
        <v>419</v>
      </c>
      <c r="D13" s="292">
        <v>83368.2</v>
      </c>
      <c r="E13" s="260">
        <v>79199.789999999994</v>
      </c>
      <c r="F13" s="261">
        <v>75031.38</v>
      </c>
      <c r="G13" s="261">
        <v>70862.97</v>
      </c>
      <c r="H13" s="262"/>
      <c r="I13" s="12"/>
      <c r="J13" s="12"/>
      <c r="K13" s="12"/>
    </row>
    <row r="14" spans="1:11" s="271" customFormat="1" ht="108.75" customHeight="1" outlineLevel="3" thickTop="1" thickBot="1">
      <c r="A14" s="328" t="s">
        <v>410</v>
      </c>
      <c r="B14" s="274"/>
      <c r="C14" s="291" t="s">
        <v>471</v>
      </c>
      <c r="D14" s="292">
        <v>123600</v>
      </c>
      <c r="E14" s="260">
        <v>117420</v>
      </c>
      <c r="F14" s="261">
        <v>111240</v>
      </c>
      <c r="G14" s="261">
        <v>105060</v>
      </c>
      <c r="H14" s="262"/>
      <c r="I14"/>
      <c r="J14"/>
      <c r="K14"/>
    </row>
    <row r="15" spans="1:11" s="271" customFormat="1" ht="120" customHeight="1" outlineLevel="3" thickTop="1" thickBot="1">
      <c r="A15" s="328" t="s">
        <v>411</v>
      </c>
      <c r="B15" s="274"/>
      <c r="C15" s="291" t="s">
        <v>420</v>
      </c>
      <c r="D15" s="292">
        <v>123600</v>
      </c>
      <c r="E15" s="260">
        <v>117420</v>
      </c>
      <c r="F15" s="261">
        <v>111240</v>
      </c>
      <c r="G15" s="261">
        <v>105060</v>
      </c>
      <c r="H15" s="262"/>
      <c r="I15"/>
      <c r="J15"/>
      <c r="K15"/>
    </row>
    <row r="16" spans="1:11" s="271" customFormat="1" ht="90" customHeight="1" outlineLevel="3" thickTop="1" thickBot="1">
      <c r="A16" s="328" t="s">
        <v>412</v>
      </c>
      <c r="B16" s="274"/>
      <c r="C16" s="291" t="s">
        <v>421</v>
      </c>
      <c r="D16" s="292">
        <v>89548.2</v>
      </c>
      <c r="E16" s="260">
        <v>85070.79</v>
      </c>
      <c r="F16" s="261">
        <v>80593.38</v>
      </c>
      <c r="G16" s="261">
        <v>76115.97</v>
      </c>
      <c r="H16" s="262"/>
      <c r="I16"/>
      <c r="J16"/>
      <c r="K16"/>
    </row>
    <row r="17" spans="1:11" s="271" customFormat="1" ht="90" customHeight="1" outlineLevel="3" thickTop="1" thickBot="1">
      <c r="A17" s="328" t="s">
        <v>413</v>
      </c>
      <c r="B17" s="274"/>
      <c r="C17" s="291" t="s">
        <v>422</v>
      </c>
      <c r="D17" s="292">
        <v>123600</v>
      </c>
      <c r="E17" s="260">
        <v>117420</v>
      </c>
      <c r="F17" s="261">
        <v>111240</v>
      </c>
      <c r="G17" s="261">
        <v>105060</v>
      </c>
      <c r="H17" s="262"/>
      <c r="I17"/>
      <c r="J17"/>
      <c r="K17"/>
    </row>
    <row r="18" spans="1:11" s="271" customFormat="1" ht="99" customHeight="1" outlineLevel="3" thickTop="1" thickBot="1">
      <c r="A18" s="328" t="s">
        <v>414</v>
      </c>
      <c r="B18" s="274"/>
      <c r="C18" s="291" t="s">
        <v>423</v>
      </c>
      <c r="D18" s="292">
        <v>129780</v>
      </c>
      <c r="E18" s="260">
        <v>123291</v>
      </c>
      <c r="F18" s="261">
        <v>116802</v>
      </c>
      <c r="G18" s="261">
        <v>110313</v>
      </c>
      <c r="H18" s="262"/>
      <c r="I18"/>
      <c r="J18"/>
      <c r="K18"/>
    </row>
    <row r="19" spans="1:11" s="271" customFormat="1" ht="99" customHeight="1" outlineLevel="3" thickTop="1" thickBot="1">
      <c r="A19" s="328" t="s">
        <v>415</v>
      </c>
      <c r="B19" s="274"/>
      <c r="C19" s="291" t="s">
        <v>424</v>
      </c>
      <c r="D19" s="292">
        <v>154500</v>
      </c>
      <c r="E19" s="260">
        <v>146775</v>
      </c>
      <c r="F19" s="261">
        <v>139050</v>
      </c>
      <c r="G19" s="261">
        <v>131325</v>
      </c>
      <c r="H19" s="262"/>
      <c r="I19"/>
      <c r="J19"/>
      <c r="K19"/>
    </row>
    <row r="20" spans="1:11" s="271" customFormat="1" ht="99" customHeight="1" outlineLevel="3" thickTop="1" thickBot="1">
      <c r="A20" s="328" t="s">
        <v>416</v>
      </c>
      <c r="B20" s="274"/>
      <c r="C20" s="291" t="s">
        <v>425</v>
      </c>
      <c r="D20" s="292">
        <v>160680</v>
      </c>
      <c r="E20" s="260">
        <v>152646</v>
      </c>
      <c r="F20" s="261">
        <v>144612</v>
      </c>
      <c r="G20" s="261">
        <v>136578</v>
      </c>
      <c r="H20" s="262"/>
      <c r="I20"/>
      <c r="J20"/>
      <c r="K20"/>
    </row>
    <row r="21" spans="1:11" s="271" customFormat="1" ht="85.5" customHeight="1" outlineLevel="3" thickTop="1" thickBot="1">
      <c r="A21" s="328" t="s">
        <v>417</v>
      </c>
      <c r="B21" s="274"/>
      <c r="C21" s="291" t="s">
        <v>426</v>
      </c>
      <c r="D21" s="292">
        <v>141460.20000000001</v>
      </c>
      <c r="E21" s="260">
        <v>134387.19</v>
      </c>
      <c r="F21" s="261">
        <v>127314.18000000001</v>
      </c>
      <c r="G21" s="261">
        <v>120241.17000000001</v>
      </c>
      <c r="H21" s="262"/>
      <c r="I21"/>
      <c r="J21"/>
      <c r="K21"/>
    </row>
    <row r="22" spans="1:11" s="271" customFormat="1" ht="20.100000000000001" customHeight="1" outlineLevel="2" thickTop="1">
      <c r="A22" s="728" t="s">
        <v>429</v>
      </c>
      <c r="B22" s="729"/>
      <c r="C22" s="729"/>
      <c r="D22" s="288"/>
      <c r="E22" s="288"/>
      <c r="F22" s="288"/>
      <c r="G22" s="288"/>
      <c r="H22" s="289"/>
      <c r="I22"/>
      <c r="J22"/>
      <c r="K22"/>
    </row>
    <row r="23" spans="1:11" s="271" customFormat="1" ht="45" customHeight="1" outlineLevel="3" thickBot="1">
      <c r="A23" s="328" t="s">
        <v>430</v>
      </c>
      <c r="B23" s="274"/>
      <c r="C23" s="291" t="s">
        <v>436</v>
      </c>
      <c r="D23" s="292">
        <v>15141</v>
      </c>
      <c r="E23" s="260">
        <v>14383.949999999999</v>
      </c>
      <c r="F23" s="261">
        <v>13626.9</v>
      </c>
      <c r="G23" s="261">
        <v>12869.85</v>
      </c>
      <c r="H23" s="262"/>
      <c r="I23"/>
      <c r="J23"/>
      <c r="K23"/>
    </row>
    <row r="24" spans="1:11" s="271" customFormat="1" ht="45" customHeight="1" outlineLevel="3" thickTop="1" thickBot="1">
      <c r="A24" s="328" t="s">
        <v>431</v>
      </c>
      <c r="B24" s="274"/>
      <c r="C24" s="291" t="s">
        <v>437</v>
      </c>
      <c r="D24" s="292">
        <v>13287</v>
      </c>
      <c r="E24" s="260">
        <v>12622.65</v>
      </c>
      <c r="F24" s="261">
        <v>11958.300000000001</v>
      </c>
      <c r="G24" s="261">
        <v>11293.949999999999</v>
      </c>
      <c r="H24" s="262"/>
      <c r="I24"/>
      <c r="J24"/>
      <c r="K24"/>
    </row>
    <row r="25" spans="1:11" s="271" customFormat="1" ht="33.75" customHeight="1" outlineLevel="3" thickTop="1" thickBot="1">
      <c r="A25" s="328" t="s">
        <v>432</v>
      </c>
      <c r="B25" s="274"/>
      <c r="C25" s="291" t="s">
        <v>438</v>
      </c>
      <c r="D25" s="292">
        <v>33990</v>
      </c>
      <c r="E25" s="260">
        <v>32290.5</v>
      </c>
      <c r="F25" s="261">
        <v>30591</v>
      </c>
      <c r="G25" s="261">
        <v>28891.5</v>
      </c>
      <c r="H25" s="262"/>
      <c r="I25"/>
      <c r="J25"/>
      <c r="K25"/>
    </row>
    <row r="26" spans="1:11" s="271" customFormat="1" ht="26.25" customHeight="1" outlineLevel="3" thickTop="1" thickBot="1">
      <c r="A26" s="328" t="s">
        <v>433</v>
      </c>
      <c r="B26" s="274"/>
      <c r="C26" s="291" t="s">
        <v>439</v>
      </c>
      <c r="D26" s="292">
        <v>61800</v>
      </c>
      <c r="E26" s="260">
        <v>58710</v>
      </c>
      <c r="F26" s="261">
        <v>55620</v>
      </c>
      <c r="G26" s="261">
        <v>52530</v>
      </c>
      <c r="H26" s="262"/>
      <c r="I26"/>
      <c r="J26"/>
      <c r="K26"/>
    </row>
    <row r="27" spans="1:11" s="271" customFormat="1" ht="45" customHeight="1" outlineLevel="3" thickTop="1" thickBot="1">
      <c r="A27" s="328" t="s">
        <v>434</v>
      </c>
      <c r="B27" s="274"/>
      <c r="C27" s="291" t="s">
        <v>440</v>
      </c>
      <c r="D27" s="292">
        <v>92700</v>
      </c>
      <c r="E27" s="260">
        <v>88065</v>
      </c>
      <c r="F27" s="261">
        <v>83430</v>
      </c>
      <c r="G27" s="261">
        <v>78795</v>
      </c>
      <c r="H27" s="262"/>
      <c r="I27" s="12"/>
      <c r="J27" s="12"/>
      <c r="K27" s="12"/>
    </row>
    <row r="28" spans="1:11" s="271" customFormat="1" ht="33.75" customHeight="1" outlineLevel="3" thickTop="1">
      <c r="A28" s="342" t="s">
        <v>435</v>
      </c>
      <c r="B28" s="296"/>
      <c r="C28" s="352" t="s">
        <v>441</v>
      </c>
      <c r="D28" s="353">
        <v>86520</v>
      </c>
      <c r="E28" s="354">
        <v>82194</v>
      </c>
      <c r="F28" s="355">
        <v>77868</v>
      </c>
      <c r="G28" s="355">
        <v>73542</v>
      </c>
      <c r="H28" s="356"/>
      <c r="I28"/>
      <c r="J28"/>
      <c r="K28"/>
    </row>
    <row r="29" spans="1:11" s="271" customFormat="1" ht="20.100000000000001" customHeight="1" outlineLevel="2">
      <c r="A29" s="721" t="s">
        <v>442</v>
      </c>
      <c r="B29" s="722"/>
      <c r="C29" s="722"/>
      <c r="D29" s="290"/>
      <c r="E29" s="290"/>
      <c r="F29" s="290"/>
      <c r="G29" s="290"/>
      <c r="H29" s="357"/>
      <c r="I29"/>
      <c r="J29"/>
      <c r="K29"/>
    </row>
    <row r="30" spans="1:11" s="271" customFormat="1" ht="33.75" customHeight="1" outlineLevel="3" thickBot="1">
      <c r="A30" s="328" t="s">
        <v>443</v>
      </c>
      <c r="B30" s="61"/>
      <c r="C30" s="275" t="s">
        <v>444</v>
      </c>
      <c r="D30" s="259">
        <v>24720</v>
      </c>
      <c r="E30" s="260">
        <v>23484</v>
      </c>
      <c r="F30" s="261">
        <v>22248</v>
      </c>
      <c r="G30" s="261">
        <v>21012</v>
      </c>
      <c r="H30" s="262"/>
      <c r="I30"/>
      <c r="J30"/>
      <c r="K30"/>
    </row>
    <row r="31" spans="1:11" s="276" customFormat="1" ht="20.100000000000001" customHeight="1" thickTop="1" thickBot="1">
      <c r="A31" s="723" t="s">
        <v>452</v>
      </c>
      <c r="B31" s="724"/>
      <c r="C31" s="724"/>
      <c r="D31" s="278"/>
      <c r="E31" s="278"/>
      <c r="F31" s="278"/>
      <c r="G31" s="278"/>
      <c r="H31" s="279"/>
      <c r="I31"/>
      <c r="J31"/>
      <c r="K31"/>
    </row>
    <row r="32" spans="1:11" s="271" customFormat="1" ht="38.25" customHeight="1" outlineLevel="3" thickTop="1" thickBot="1">
      <c r="A32" s="328" t="s">
        <v>445</v>
      </c>
      <c r="B32" s="61"/>
      <c r="C32" s="275" t="s">
        <v>453</v>
      </c>
      <c r="D32" s="735" t="s">
        <v>404</v>
      </c>
      <c r="E32" s="736"/>
      <c r="F32" s="736"/>
      <c r="G32" s="736"/>
      <c r="H32" s="737"/>
      <c r="I32"/>
      <c r="J32"/>
      <c r="K32"/>
    </row>
    <row r="33" spans="1:11" s="271" customFormat="1" ht="38.25" customHeight="1" outlineLevel="3" thickTop="1" thickBot="1">
      <c r="A33" s="328" t="s">
        <v>446</v>
      </c>
      <c r="B33" s="61"/>
      <c r="C33" s="275" t="s">
        <v>454</v>
      </c>
      <c r="D33" s="735" t="s">
        <v>404</v>
      </c>
      <c r="E33" s="736"/>
      <c r="F33" s="736"/>
      <c r="G33" s="736"/>
      <c r="H33" s="737"/>
      <c r="I33"/>
      <c r="J33"/>
      <c r="K33"/>
    </row>
    <row r="34" spans="1:11" s="271" customFormat="1" ht="45.75" customHeight="1" outlineLevel="3" thickTop="1" thickBot="1">
      <c r="A34" s="328" t="s">
        <v>447</v>
      </c>
      <c r="B34" s="61"/>
      <c r="C34" s="275" t="s">
        <v>455</v>
      </c>
      <c r="D34" s="259">
        <v>123600</v>
      </c>
      <c r="E34" s="260">
        <v>117420</v>
      </c>
      <c r="F34" s="261">
        <v>111240</v>
      </c>
      <c r="G34" s="261">
        <v>105060</v>
      </c>
      <c r="H34" s="262"/>
      <c r="I34"/>
      <c r="J34"/>
      <c r="K34"/>
    </row>
    <row r="35" spans="1:11" s="271" customFormat="1" ht="33.75" customHeight="1" outlineLevel="3" thickTop="1" thickBot="1">
      <c r="A35" s="328"/>
      <c r="B35" s="61"/>
      <c r="C35" s="275" t="s">
        <v>456</v>
      </c>
      <c r="D35" s="259">
        <v>271920</v>
      </c>
      <c r="E35" s="260">
        <v>258324</v>
      </c>
      <c r="F35" s="261">
        <v>244728</v>
      </c>
      <c r="G35" s="261">
        <v>231132</v>
      </c>
      <c r="H35" s="262"/>
      <c r="I35"/>
      <c r="J35"/>
      <c r="K35"/>
    </row>
    <row r="36" spans="1:11" s="271" customFormat="1" ht="26.25" customHeight="1" outlineLevel="3" thickTop="1" thickBot="1">
      <c r="A36" s="328" t="s">
        <v>448</v>
      </c>
      <c r="B36" s="61"/>
      <c r="C36" s="275" t="s">
        <v>457</v>
      </c>
      <c r="D36" s="259">
        <v>75396</v>
      </c>
      <c r="E36" s="260">
        <v>71626.2</v>
      </c>
      <c r="F36" s="261">
        <v>67856.400000000009</v>
      </c>
      <c r="G36" s="261">
        <v>64086.6</v>
      </c>
      <c r="H36" s="262"/>
      <c r="I36"/>
      <c r="J36"/>
      <c r="K36"/>
    </row>
    <row r="37" spans="1:11" s="271" customFormat="1" ht="38.25" customHeight="1" outlineLevel="3" thickTop="1" thickBot="1">
      <c r="A37" s="328" t="s">
        <v>449</v>
      </c>
      <c r="B37" s="61"/>
      <c r="C37" s="275" t="s">
        <v>458</v>
      </c>
      <c r="D37" s="735">
        <v>154500</v>
      </c>
      <c r="E37" s="736">
        <v>146775</v>
      </c>
      <c r="F37" s="736">
        <v>139050</v>
      </c>
      <c r="G37" s="736">
        <v>131325</v>
      </c>
      <c r="H37" s="737"/>
      <c r="I37"/>
      <c r="J37"/>
      <c r="K37"/>
    </row>
    <row r="38" spans="1:11" s="271" customFormat="1" ht="38.25" customHeight="1" outlineLevel="3" thickTop="1" thickBot="1">
      <c r="A38" s="328" t="s">
        <v>450</v>
      </c>
      <c r="B38" s="61"/>
      <c r="C38" s="275" t="s">
        <v>459</v>
      </c>
      <c r="D38" s="735">
        <v>123600</v>
      </c>
      <c r="E38" s="736">
        <v>117420</v>
      </c>
      <c r="F38" s="736">
        <v>111240</v>
      </c>
      <c r="G38" s="736">
        <v>105060</v>
      </c>
      <c r="H38" s="737"/>
      <c r="I38"/>
      <c r="J38"/>
      <c r="K38"/>
    </row>
    <row r="39" spans="1:11" s="271" customFormat="1" ht="26.25" customHeight="1" outlineLevel="3" thickTop="1" thickBot="1">
      <c r="A39" s="328"/>
      <c r="B39" s="61"/>
      <c r="C39" s="275" t="s">
        <v>460</v>
      </c>
      <c r="D39" s="259">
        <v>309000</v>
      </c>
      <c r="E39" s="260">
        <v>293550</v>
      </c>
      <c r="F39" s="261">
        <v>278100</v>
      </c>
      <c r="G39" s="261">
        <v>262650</v>
      </c>
      <c r="H39" s="262"/>
      <c r="I39" s="12"/>
      <c r="J39" s="12"/>
      <c r="K39" s="12"/>
    </row>
    <row r="40" spans="1:11" s="271" customFormat="1" ht="26.25" customHeight="1" outlineLevel="3" thickTop="1" thickBot="1">
      <c r="A40" s="328"/>
      <c r="B40" s="61"/>
      <c r="C40" s="275" t="s">
        <v>461</v>
      </c>
      <c r="D40" s="259">
        <v>618000</v>
      </c>
      <c r="E40" s="260">
        <v>587100</v>
      </c>
      <c r="F40" s="261">
        <v>556200</v>
      </c>
      <c r="G40" s="261">
        <v>525300</v>
      </c>
      <c r="H40" s="262"/>
      <c r="I40"/>
      <c r="J40"/>
      <c r="K40"/>
    </row>
    <row r="41" spans="1:11" s="271" customFormat="1" ht="26.25" customHeight="1" outlineLevel="3" thickTop="1" thickBot="1">
      <c r="A41" s="328"/>
      <c r="B41" s="61"/>
      <c r="C41" s="275" t="s">
        <v>462</v>
      </c>
      <c r="D41" s="259">
        <v>1854000</v>
      </c>
      <c r="E41" s="260">
        <v>1761300</v>
      </c>
      <c r="F41" s="261">
        <v>1668600</v>
      </c>
      <c r="G41" s="261">
        <v>1575900</v>
      </c>
      <c r="H41" s="262"/>
      <c r="I41"/>
      <c r="J41"/>
      <c r="K41"/>
    </row>
    <row r="42" spans="1:11" s="271" customFormat="1" ht="38.25" customHeight="1" outlineLevel="3" thickTop="1" thickBot="1">
      <c r="A42" s="328" t="s">
        <v>451</v>
      </c>
      <c r="B42" s="61"/>
      <c r="C42" s="275" t="s">
        <v>463</v>
      </c>
      <c r="D42" s="735">
        <v>269757</v>
      </c>
      <c r="E42" s="736">
        <v>256269.15</v>
      </c>
      <c r="F42" s="736">
        <v>242781.30000000002</v>
      </c>
      <c r="G42" s="736">
        <v>229293.44999999998</v>
      </c>
      <c r="H42" s="737"/>
      <c r="I42"/>
      <c r="J42"/>
      <c r="K42"/>
    </row>
    <row r="43" spans="1:11" s="276" customFormat="1" ht="20.100000000000001" customHeight="1" outlineLevel="1" thickTop="1">
      <c r="A43" s="732" t="s">
        <v>472</v>
      </c>
      <c r="B43" s="733"/>
      <c r="C43" s="733"/>
      <c r="D43" s="733"/>
      <c r="E43" s="733"/>
      <c r="F43" s="733"/>
      <c r="G43" s="733"/>
      <c r="H43" s="734"/>
      <c r="I43"/>
      <c r="J43"/>
      <c r="K43"/>
    </row>
    <row r="44" spans="1:11" s="271" customFormat="1">
      <c r="A44" s="738" t="s">
        <v>464</v>
      </c>
      <c r="B44" s="739"/>
      <c r="C44" s="739"/>
      <c r="D44" s="739"/>
      <c r="E44" s="739"/>
      <c r="F44" s="739"/>
      <c r="G44" s="358"/>
      <c r="H44" s="359"/>
      <c r="I44"/>
      <c r="J44"/>
      <c r="K44"/>
    </row>
    <row r="45" spans="1:11" s="271" customFormat="1">
      <c r="A45" s="730" t="s">
        <v>465</v>
      </c>
      <c r="B45" s="731"/>
      <c r="C45" s="731"/>
      <c r="D45" s="731"/>
      <c r="E45" s="731"/>
      <c r="F45" s="731"/>
      <c r="G45" s="360"/>
      <c r="H45" s="361"/>
      <c r="I45"/>
      <c r="J45"/>
      <c r="K45"/>
    </row>
    <row r="56" spans="9:11">
      <c r="I56" s="12"/>
      <c r="J56" s="12"/>
      <c r="K56" s="12"/>
    </row>
    <row r="62" spans="9:11">
      <c r="I62" s="12"/>
      <c r="J62" s="12"/>
      <c r="K62" s="12"/>
    </row>
    <row r="70" spans="9:11">
      <c r="I70" s="12"/>
      <c r="J70" s="12"/>
      <c r="K70" s="12"/>
    </row>
    <row r="74" spans="9:11">
      <c r="I74" s="276"/>
      <c r="J74" s="276"/>
      <c r="K74" s="276"/>
    </row>
  </sheetData>
  <sheetProtection formatCells="0" formatColumns="0" formatRows="0" insertColumns="0" insertRows="0" insertHyperlinks="0" deleteColumns="0" deleteRows="0" sort="0" autoFilter="0" pivotTables="0"/>
  <mergeCells count="17">
    <mergeCell ref="A29:C29"/>
    <mergeCell ref="A31:C31"/>
    <mergeCell ref="A22:C22"/>
    <mergeCell ref="A45:F45"/>
    <mergeCell ref="A43:H43"/>
    <mergeCell ref="D32:H32"/>
    <mergeCell ref="D33:H33"/>
    <mergeCell ref="A44:F44"/>
    <mergeCell ref="D37:H37"/>
    <mergeCell ref="D38:H38"/>
    <mergeCell ref="D42:H42"/>
    <mergeCell ref="A1:H3"/>
    <mergeCell ref="A9:C9"/>
    <mergeCell ref="A6:C6"/>
    <mergeCell ref="A8:C8"/>
    <mergeCell ref="D7:H7"/>
    <mergeCell ref="A4:H4"/>
  </mergeCells>
  <hyperlinks>
    <hyperlink ref="A43:H43" location="'СКУД RUSGUARD'!A9" display="ВВЕРХ"/>
  </hyperlinks>
  <pageMargins left="0.19685039370078702" right="0.19685039370078702" top="0.74803149606299213" bottom="0.74803149606299213" header="0.31496062992126012" footer="0.31496062992126012"/>
  <pageSetup paperSize="9" scale="90" fitToWidth="0" fitToHeight="0" orientation="landscape" cellComments="asDisplayed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  <outlinePr summaryBelow="0"/>
  </sheetPr>
  <dimension ref="A1:H42"/>
  <sheetViews>
    <sheetView zoomScaleNormal="100" workbookViewId="0">
      <pane ySplit="5" topLeftCell="A6" activePane="bottomLeft" state="frozen"/>
      <selection pane="bottomLeft" activeCell="A6" sqref="A6:H6"/>
    </sheetView>
  </sheetViews>
  <sheetFormatPr defaultRowHeight="15" outlineLevelRow="3"/>
  <cols>
    <col min="1" max="1" width="13.5703125" customWidth="1"/>
    <col min="2" max="2" width="12.7109375" style="9" customWidth="1"/>
    <col min="3" max="3" width="82.140625" customWidth="1"/>
    <col min="4" max="8" width="10.7109375" customWidth="1"/>
  </cols>
  <sheetData>
    <row r="1" spans="1:8" ht="24.75" customHeight="1">
      <c r="A1" s="442" t="s">
        <v>2085</v>
      </c>
      <c r="B1" s="443"/>
      <c r="C1" s="443"/>
      <c r="D1" s="443"/>
      <c r="E1" s="443"/>
      <c r="F1" s="443"/>
      <c r="G1" s="443"/>
      <c r="H1" s="444"/>
    </row>
    <row r="2" spans="1:8" ht="15" customHeight="1">
      <c r="A2" s="442"/>
      <c r="B2" s="443"/>
      <c r="C2" s="443"/>
      <c r="D2" s="443"/>
      <c r="E2" s="443"/>
      <c r="F2" s="443"/>
      <c r="G2" s="443"/>
      <c r="H2" s="444"/>
    </row>
    <row r="3" spans="1:8" ht="15" customHeight="1">
      <c r="A3" s="442"/>
      <c r="B3" s="443"/>
      <c r="C3" s="443"/>
      <c r="D3" s="443"/>
      <c r="E3" s="443"/>
      <c r="F3" s="443"/>
      <c r="G3" s="443"/>
      <c r="H3" s="444"/>
    </row>
    <row r="4" spans="1:8" ht="15" customHeight="1" thickBot="1">
      <c r="A4" s="445" t="s">
        <v>2086</v>
      </c>
      <c r="B4" s="446"/>
      <c r="C4" s="446"/>
      <c r="D4" s="446"/>
      <c r="E4" s="446"/>
      <c r="F4" s="446"/>
      <c r="G4" s="446"/>
      <c r="H4" s="447"/>
    </row>
    <row r="5" spans="1:8" ht="14.25" customHeight="1">
      <c r="A5" s="391" t="s">
        <v>149</v>
      </c>
      <c r="B5" s="394" t="s">
        <v>266</v>
      </c>
      <c r="C5" s="395" t="s">
        <v>148</v>
      </c>
      <c r="D5" s="396" t="s">
        <v>147</v>
      </c>
      <c r="E5" s="395" t="s">
        <v>165</v>
      </c>
      <c r="F5" s="395" t="s">
        <v>166</v>
      </c>
      <c r="G5" s="395" t="s">
        <v>167</v>
      </c>
      <c r="H5" s="393" t="s">
        <v>168</v>
      </c>
    </row>
    <row r="6" spans="1:8" s="276" customFormat="1" ht="20.100000000000001" customHeight="1">
      <c r="A6" s="745" t="s">
        <v>317</v>
      </c>
      <c r="B6" s="746"/>
      <c r="C6" s="746"/>
      <c r="D6" s="746"/>
      <c r="E6" s="746"/>
      <c r="F6" s="746"/>
      <c r="G6" s="746"/>
      <c r="H6" s="747"/>
    </row>
    <row r="7" spans="1:8" s="271" customFormat="1" ht="45" customHeight="1" outlineLevel="3" thickBot="1">
      <c r="A7" s="328" t="s">
        <v>282</v>
      </c>
      <c r="B7" s="61"/>
      <c r="C7" s="275" t="s">
        <v>318</v>
      </c>
      <c r="D7" s="259">
        <v>1844606.4000000001</v>
      </c>
      <c r="E7" s="740" t="s">
        <v>271</v>
      </c>
      <c r="F7" s="741"/>
      <c r="G7" s="741"/>
      <c r="H7" s="742"/>
    </row>
    <row r="8" spans="1:8" s="271" customFormat="1" ht="45" customHeight="1" outlineLevel="3" thickTop="1" thickBot="1">
      <c r="A8" s="328" t="s">
        <v>283</v>
      </c>
      <c r="B8" s="61"/>
      <c r="C8" s="275" t="s">
        <v>319</v>
      </c>
      <c r="D8" s="259">
        <v>1069848.6400000001</v>
      </c>
      <c r="E8" s="740" t="s">
        <v>271</v>
      </c>
      <c r="F8" s="741"/>
      <c r="G8" s="741"/>
      <c r="H8" s="742"/>
    </row>
    <row r="9" spans="1:8" s="271" customFormat="1" ht="45" customHeight="1" outlineLevel="3" thickTop="1" thickBot="1">
      <c r="A9" s="328" t="s">
        <v>284</v>
      </c>
      <c r="B9" s="61"/>
      <c r="C9" s="275" t="s">
        <v>320</v>
      </c>
      <c r="D9" s="259">
        <v>1438769.9200000002</v>
      </c>
      <c r="E9" s="740" t="s">
        <v>271</v>
      </c>
      <c r="F9" s="741"/>
      <c r="G9" s="741"/>
      <c r="H9" s="742"/>
    </row>
    <row r="10" spans="1:8" s="271" customFormat="1" ht="45" customHeight="1" outlineLevel="3" thickTop="1" thickBot="1">
      <c r="A10" s="328" t="s">
        <v>285</v>
      </c>
      <c r="B10" s="61"/>
      <c r="C10" s="275" t="s">
        <v>321</v>
      </c>
      <c r="D10" s="259">
        <v>376811.90400000004</v>
      </c>
      <c r="E10" s="740" t="s">
        <v>271</v>
      </c>
      <c r="F10" s="741"/>
      <c r="G10" s="741"/>
      <c r="H10" s="742"/>
    </row>
    <row r="11" spans="1:8" s="271" customFormat="1" ht="26.25" customHeight="1" outlineLevel="3" thickTop="1" thickBot="1">
      <c r="A11" s="328" t="s">
        <v>286</v>
      </c>
      <c r="B11" s="61"/>
      <c r="C11" s="275" t="s">
        <v>322</v>
      </c>
      <c r="D11" s="259">
        <v>88596.48000000001</v>
      </c>
      <c r="E11" s="740" t="s">
        <v>271</v>
      </c>
      <c r="F11" s="741"/>
      <c r="G11" s="741"/>
      <c r="H11" s="742"/>
    </row>
    <row r="12" spans="1:8" s="271" customFormat="1" ht="26.25" customHeight="1" outlineLevel="3" thickTop="1" thickBot="1">
      <c r="A12" s="328" t="s">
        <v>287</v>
      </c>
      <c r="B12" s="61"/>
      <c r="C12" s="275" t="s">
        <v>323</v>
      </c>
      <c r="D12" s="259">
        <v>141892.80000000002</v>
      </c>
      <c r="E12" s="740" t="s">
        <v>271</v>
      </c>
      <c r="F12" s="741"/>
      <c r="G12" s="741"/>
      <c r="H12" s="742"/>
    </row>
    <row r="13" spans="1:8" s="271" customFormat="1" ht="26.25" customHeight="1" outlineLevel="3" thickTop="1" thickBot="1">
      <c r="A13" s="328" t="s">
        <v>288</v>
      </c>
      <c r="B13" s="61"/>
      <c r="C13" s="275" t="s">
        <v>324</v>
      </c>
      <c r="D13" s="259">
        <v>0</v>
      </c>
      <c r="E13" s="740" t="s">
        <v>271</v>
      </c>
      <c r="F13" s="741"/>
      <c r="G13" s="741"/>
      <c r="H13" s="742"/>
    </row>
    <row r="14" spans="1:8" s="271" customFormat="1" ht="26.25" customHeight="1" outlineLevel="3" thickTop="1" thickBot="1">
      <c r="A14" s="328" t="s">
        <v>289</v>
      </c>
      <c r="B14" s="61"/>
      <c r="C14" s="275" t="s">
        <v>325</v>
      </c>
      <c r="D14" s="259">
        <v>7429.1840000000011</v>
      </c>
      <c r="E14" s="740" t="s">
        <v>271</v>
      </c>
      <c r="F14" s="741"/>
      <c r="G14" s="741"/>
      <c r="H14" s="742"/>
    </row>
    <row r="15" spans="1:8" s="271" customFormat="1" ht="72" customHeight="1" outlineLevel="3" thickTop="1" thickBot="1">
      <c r="A15" s="328" t="s">
        <v>290</v>
      </c>
      <c r="B15" s="61"/>
      <c r="C15" s="275" t="s">
        <v>326</v>
      </c>
      <c r="D15" s="259">
        <v>44436.672000000006</v>
      </c>
      <c r="E15" s="740" t="s">
        <v>271</v>
      </c>
      <c r="F15" s="741"/>
      <c r="G15" s="741"/>
      <c r="H15" s="742"/>
    </row>
    <row r="16" spans="1:8" s="271" customFormat="1" ht="89.25" customHeight="1" outlineLevel="3" thickTop="1" thickBot="1">
      <c r="A16" s="328" t="s">
        <v>291</v>
      </c>
      <c r="B16" s="61"/>
      <c r="C16" s="275" t="s">
        <v>327</v>
      </c>
      <c r="D16" s="259">
        <v>44436.672000000006</v>
      </c>
      <c r="E16" s="740" t="s">
        <v>271</v>
      </c>
      <c r="F16" s="741"/>
      <c r="G16" s="741"/>
      <c r="H16" s="742"/>
    </row>
    <row r="17" spans="1:8" s="271" customFormat="1" ht="45" customHeight="1" outlineLevel="3" thickTop="1" thickBot="1">
      <c r="A17" s="328" t="s">
        <v>292</v>
      </c>
      <c r="B17" s="61"/>
      <c r="C17" s="275" t="s">
        <v>328</v>
      </c>
      <c r="D17" s="259">
        <v>44436.672000000006</v>
      </c>
      <c r="E17" s="740" t="s">
        <v>271</v>
      </c>
      <c r="F17" s="741"/>
      <c r="G17" s="741"/>
      <c r="H17" s="742"/>
    </row>
    <row r="18" spans="1:8" s="271" customFormat="1" ht="45" customHeight="1" outlineLevel="3" thickTop="1" thickBot="1">
      <c r="A18" s="328" t="s">
        <v>293</v>
      </c>
      <c r="B18" s="61"/>
      <c r="C18" s="275" t="s">
        <v>329</v>
      </c>
      <c r="D18" s="259">
        <v>44436.672000000006</v>
      </c>
      <c r="E18" s="740" t="s">
        <v>271</v>
      </c>
      <c r="F18" s="741"/>
      <c r="G18" s="741"/>
      <c r="H18" s="742"/>
    </row>
    <row r="19" spans="1:8" s="271" customFormat="1" ht="71.25" customHeight="1" outlineLevel="3" thickTop="1" thickBot="1">
      <c r="A19" s="328" t="s">
        <v>294</v>
      </c>
      <c r="B19" s="61"/>
      <c r="C19" s="275" t="s">
        <v>330</v>
      </c>
      <c r="D19" s="259">
        <v>29347.584000000003</v>
      </c>
      <c r="E19" s="740" t="s">
        <v>271</v>
      </c>
      <c r="F19" s="741"/>
      <c r="G19" s="741"/>
      <c r="H19" s="742"/>
    </row>
    <row r="20" spans="1:8" s="271" customFormat="1" ht="71.25" customHeight="1" outlineLevel="3" thickTop="1" thickBot="1">
      <c r="A20" s="328" t="s">
        <v>295</v>
      </c>
      <c r="B20" s="61"/>
      <c r="C20" s="275" t="s">
        <v>331</v>
      </c>
      <c r="D20" s="259">
        <v>29347.584000000003</v>
      </c>
      <c r="E20" s="740" t="s">
        <v>271</v>
      </c>
      <c r="F20" s="741"/>
      <c r="G20" s="741"/>
      <c r="H20" s="742"/>
    </row>
    <row r="21" spans="1:8" s="271" customFormat="1" ht="45" customHeight="1" outlineLevel="3" thickTop="1" thickBot="1">
      <c r="A21" s="328" t="s">
        <v>296</v>
      </c>
      <c r="B21" s="61"/>
      <c r="C21" s="275" t="s">
        <v>332</v>
      </c>
      <c r="D21" s="259">
        <v>27870.976000000002</v>
      </c>
      <c r="E21" s="740" t="s">
        <v>271</v>
      </c>
      <c r="F21" s="741"/>
      <c r="G21" s="741"/>
      <c r="H21" s="742"/>
    </row>
    <row r="22" spans="1:8" s="271" customFormat="1" ht="45" customHeight="1" outlineLevel="3" thickTop="1" thickBot="1">
      <c r="A22" s="328" t="s">
        <v>297</v>
      </c>
      <c r="B22" s="61"/>
      <c r="C22" s="275" t="s">
        <v>333</v>
      </c>
      <c r="D22" s="259">
        <v>27870.976000000002</v>
      </c>
      <c r="E22" s="740" t="s">
        <v>271</v>
      </c>
      <c r="F22" s="741"/>
      <c r="G22" s="741"/>
      <c r="H22" s="742"/>
    </row>
    <row r="23" spans="1:8" s="271" customFormat="1" ht="45" customHeight="1" outlineLevel="3" thickTop="1" thickBot="1">
      <c r="A23" s="328" t="s">
        <v>298</v>
      </c>
      <c r="B23" s="61"/>
      <c r="C23" s="275" t="s">
        <v>334</v>
      </c>
      <c r="D23" s="259">
        <v>33131.392000000007</v>
      </c>
      <c r="E23" s="740" t="s">
        <v>271</v>
      </c>
      <c r="F23" s="741"/>
      <c r="G23" s="741"/>
      <c r="H23" s="742"/>
    </row>
    <row r="24" spans="1:8" s="271" customFormat="1" ht="45" customHeight="1" outlineLevel="3" thickTop="1" thickBot="1">
      <c r="A24" s="328" t="s">
        <v>299</v>
      </c>
      <c r="B24" s="61"/>
      <c r="C24" s="275" t="s">
        <v>335</v>
      </c>
      <c r="D24" s="259">
        <v>33131.392000000007</v>
      </c>
      <c r="E24" s="740" t="s">
        <v>271</v>
      </c>
      <c r="F24" s="741"/>
      <c r="G24" s="741"/>
      <c r="H24" s="742"/>
    </row>
    <row r="25" spans="1:8" s="271" customFormat="1" ht="71.25" customHeight="1" outlineLevel="3" thickTop="1" thickBot="1">
      <c r="A25" s="328" t="s">
        <v>300</v>
      </c>
      <c r="B25" s="61"/>
      <c r="C25" s="275" t="s">
        <v>336</v>
      </c>
      <c r="D25" s="259">
        <v>76783.616000000009</v>
      </c>
      <c r="E25" s="740" t="s">
        <v>271</v>
      </c>
      <c r="F25" s="741"/>
      <c r="G25" s="741"/>
      <c r="H25" s="742"/>
    </row>
    <row r="26" spans="1:8" s="271" customFormat="1" ht="26.25" customHeight="1" outlineLevel="3" thickTop="1" thickBot="1">
      <c r="A26" s="328" t="s">
        <v>301</v>
      </c>
      <c r="B26" s="61"/>
      <c r="C26" s="275" t="s">
        <v>337</v>
      </c>
      <c r="D26" s="259">
        <v>7429.1840000000011</v>
      </c>
      <c r="E26" s="740" t="s">
        <v>271</v>
      </c>
      <c r="F26" s="741"/>
      <c r="G26" s="741"/>
      <c r="H26" s="742"/>
    </row>
    <row r="27" spans="1:8" s="271" customFormat="1" ht="26.25" customHeight="1" outlineLevel="3" thickTop="1" thickBot="1">
      <c r="A27" s="328" t="s">
        <v>302</v>
      </c>
      <c r="B27" s="61"/>
      <c r="C27" s="275" t="s">
        <v>338</v>
      </c>
      <c r="D27" s="259">
        <v>7429.1840000000011</v>
      </c>
      <c r="E27" s="740" t="s">
        <v>271</v>
      </c>
      <c r="F27" s="741"/>
      <c r="G27" s="741"/>
      <c r="H27" s="742"/>
    </row>
    <row r="28" spans="1:8" s="271" customFormat="1" ht="71.25" customHeight="1" outlineLevel="3" thickTop="1" thickBot="1">
      <c r="A28" s="328" t="s">
        <v>303</v>
      </c>
      <c r="B28" s="61"/>
      <c r="C28" s="275" t="s">
        <v>339</v>
      </c>
      <c r="D28" s="259">
        <v>87073.728000000017</v>
      </c>
      <c r="E28" s="740" t="s">
        <v>271</v>
      </c>
      <c r="F28" s="741"/>
      <c r="G28" s="741"/>
      <c r="H28" s="742"/>
    </row>
    <row r="29" spans="1:8" s="271" customFormat="1" ht="71.25" customHeight="1" outlineLevel="3" thickTop="1" thickBot="1">
      <c r="A29" s="328" t="s">
        <v>304</v>
      </c>
      <c r="B29" s="61"/>
      <c r="C29" s="275" t="s">
        <v>340</v>
      </c>
      <c r="D29" s="259">
        <v>100363.20000000001</v>
      </c>
      <c r="E29" s="740" t="s">
        <v>271</v>
      </c>
      <c r="F29" s="741"/>
      <c r="G29" s="741"/>
      <c r="H29" s="742"/>
    </row>
    <row r="30" spans="1:8" s="271" customFormat="1" ht="60" customHeight="1" outlineLevel="3" thickTop="1" thickBot="1">
      <c r="A30" s="328" t="s">
        <v>305</v>
      </c>
      <c r="B30" s="61"/>
      <c r="C30" s="275" t="s">
        <v>341</v>
      </c>
      <c r="D30" s="259">
        <v>110699.45600000002</v>
      </c>
      <c r="E30" s="740" t="s">
        <v>271</v>
      </c>
      <c r="F30" s="741"/>
      <c r="G30" s="741"/>
      <c r="H30" s="742"/>
    </row>
    <row r="31" spans="1:8" s="271" customFormat="1" ht="39.950000000000003" customHeight="1" outlineLevel="3" thickTop="1" thickBot="1">
      <c r="A31" s="328" t="s">
        <v>306</v>
      </c>
      <c r="B31" s="61"/>
      <c r="C31" s="275" t="s">
        <v>342</v>
      </c>
      <c r="D31" s="259">
        <v>106131.20000000001</v>
      </c>
      <c r="E31" s="740" t="s">
        <v>271</v>
      </c>
      <c r="F31" s="741"/>
      <c r="G31" s="741"/>
      <c r="H31" s="742"/>
    </row>
    <row r="32" spans="1:8" s="271" customFormat="1" ht="26.25" customHeight="1" outlineLevel="3" thickTop="1" thickBot="1">
      <c r="A32" s="328" t="s">
        <v>307</v>
      </c>
      <c r="B32" s="61"/>
      <c r="C32" s="275" t="s">
        <v>343</v>
      </c>
      <c r="D32" s="259">
        <v>622.94400000000007</v>
      </c>
      <c r="E32" s="740" t="s">
        <v>271</v>
      </c>
      <c r="F32" s="741"/>
      <c r="G32" s="741"/>
      <c r="H32" s="742"/>
    </row>
    <row r="33" spans="1:8" s="271" customFormat="1" ht="39.950000000000003" customHeight="1" outlineLevel="3" thickTop="1" thickBot="1">
      <c r="A33" s="328" t="s">
        <v>308</v>
      </c>
      <c r="B33" s="61"/>
      <c r="C33" s="275" t="s">
        <v>344</v>
      </c>
      <c r="D33" s="259">
        <v>28240.128000000004</v>
      </c>
      <c r="E33" s="740" t="s">
        <v>271</v>
      </c>
      <c r="F33" s="741"/>
      <c r="G33" s="741"/>
      <c r="H33" s="742"/>
    </row>
    <row r="34" spans="1:8" s="271" customFormat="1" ht="39.950000000000003" customHeight="1" outlineLevel="3" thickTop="1" thickBot="1">
      <c r="A34" s="328" t="s">
        <v>309</v>
      </c>
      <c r="B34" s="61"/>
      <c r="C34" s="275" t="s">
        <v>345</v>
      </c>
      <c r="D34" s="259">
        <v>289322.88</v>
      </c>
      <c r="E34" s="740" t="s">
        <v>271</v>
      </c>
      <c r="F34" s="741"/>
      <c r="G34" s="741"/>
      <c r="H34" s="742"/>
    </row>
    <row r="35" spans="1:8" s="271" customFormat="1" ht="26.25" customHeight="1" outlineLevel="3" thickTop="1" thickBot="1">
      <c r="A35" s="328" t="s">
        <v>310</v>
      </c>
      <c r="B35" s="61"/>
      <c r="C35" s="275" t="s">
        <v>346</v>
      </c>
      <c r="D35" s="259">
        <v>31008.768000000004</v>
      </c>
      <c r="E35" s="740" t="s">
        <v>271</v>
      </c>
      <c r="F35" s="741"/>
      <c r="G35" s="741"/>
      <c r="H35" s="742"/>
    </row>
    <row r="36" spans="1:8" s="271" customFormat="1" ht="26.25" customHeight="1" outlineLevel="3" thickTop="1" thickBot="1">
      <c r="A36" s="328" t="s">
        <v>311</v>
      </c>
      <c r="B36" s="61"/>
      <c r="C36" s="275" t="s">
        <v>347</v>
      </c>
      <c r="D36" s="259">
        <v>43421.504000000008</v>
      </c>
      <c r="E36" s="740" t="s">
        <v>271</v>
      </c>
      <c r="F36" s="741"/>
      <c r="G36" s="741"/>
      <c r="H36" s="742"/>
    </row>
    <row r="37" spans="1:8" s="271" customFormat="1" ht="39.950000000000003" customHeight="1" outlineLevel="3" thickTop="1" thickBot="1">
      <c r="A37" s="328" t="s">
        <v>312</v>
      </c>
      <c r="B37" s="61"/>
      <c r="C37" s="275" t="s">
        <v>348</v>
      </c>
      <c r="D37" s="259">
        <v>77521.920000000013</v>
      </c>
      <c r="E37" s="740" t="s">
        <v>271</v>
      </c>
      <c r="F37" s="741"/>
      <c r="G37" s="741"/>
      <c r="H37" s="742"/>
    </row>
    <row r="38" spans="1:8" s="271" customFormat="1" ht="45" customHeight="1" outlineLevel="3" thickTop="1" thickBot="1">
      <c r="A38" s="328" t="s">
        <v>313</v>
      </c>
      <c r="B38" s="61"/>
      <c r="C38" s="275" t="s">
        <v>349</v>
      </c>
      <c r="D38" s="259">
        <v>57218.560000000005</v>
      </c>
      <c r="E38" s="740" t="s">
        <v>271</v>
      </c>
      <c r="F38" s="741"/>
      <c r="G38" s="741"/>
      <c r="H38" s="742"/>
    </row>
    <row r="39" spans="1:8" s="271" customFormat="1" ht="60" customHeight="1" outlineLevel="3" thickTop="1" thickBot="1">
      <c r="A39" s="328" t="s">
        <v>314</v>
      </c>
      <c r="B39" s="61"/>
      <c r="C39" s="275" t="s">
        <v>350</v>
      </c>
      <c r="D39" s="259">
        <v>577649.04960000003</v>
      </c>
      <c r="E39" s="740" t="s">
        <v>271</v>
      </c>
      <c r="F39" s="741"/>
      <c r="G39" s="741"/>
      <c r="H39" s="742"/>
    </row>
    <row r="40" spans="1:8" s="271" customFormat="1" ht="45" customHeight="1" outlineLevel="3" thickTop="1" thickBot="1">
      <c r="A40" s="328" t="s">
        <v>315</v>
      </c>
      <c r="B40" s="61"/>
      <c r="C40" s="275" t="s">
        <v>351</v>
      </c>
      <c r="D40" s="259">
        <v>269111.80800000008</v>
      </c>
      <c r="E40" s="740" t="s">
        <v>271</v>
      </c>
      <c r="F40" s="741"/>
      <c r="G40" s="741"/>
      <c r="H40" s="742"/>
    </row>
    <row r="41" spans="1:8" s="271" customFormat="1" ht="45" customHeight="1" outlineLevel="3" thickTop="1" thickBot="1">
      <c r="A41" s="328" t="s">
        <v>316</v>
      </c>
      <c r="B41" s="61"/>
      <c r="C41" s="275" t="s">
        <v>352</v>
      </c>
      <c r="D41" s="259">
        <v>337774.08000000002</v>
      </c>
      <c r="E41" s="740" t="s">
        <v>271</v>
      </c>
      <c r="F41" s="741"/>
      <c r="G41" s="741"/>
      <c r="H41" s="742"/>
    </row>
    <row r="42" spans="1:8" s="276" customFormat="1" ht="20.100000000000001" customHeight="1" outlineLevel="1" thickTop="1">
      <c r="A42" s="448" t="s">
        <v>472</v>
      </c>
      <c r="B42" s="743"/>
      <c r="C42" s="743"/>
      <c r="D42" s="743"/>
      <c r="E42" s="743"/>
      <c r="F42" s="743"/>
      <c r="G42" s="743"/>
      <c r="H42" s="744"/>
    </row>
  </sheetData>
  <sheetProtection formatCells="0" formatColumns="0" formatRows="0" insertColumns="0" insertRows="0" insertHyperlinks="0" deleteColumns="0" deleteRows="0" sort="0" autoFilter="0" pivotTables="0"/>
  <mergeCells count="39">
    <mergeCell ref="E41:H41"/>
    <mergeCell ref="A42:H42"/>
    <mergeCell ref="A6:H6"/>
    <mergeCell ref="E7:H7"/>
    <mergeCell ref="E8:H8"/>
    <mergeCell ref="E9:H9"/>
    <mergeCell ref="E10:H10"/>
    <mergeCell ref="E11:H11"/>
    <mergeCell ref="E12:H12"/>
    <mergeCell ref="E13:H13"/>
    <mergeCell ref="E14:H14"/>
    <mergeCell ref="E15:H15"/>
    <mergeCell ref="E16:H16"/>
    <mergeCell ref="E17:H17"/>
    <mergeCell ref="E18:H18"/>
    <mergeCell ref="E19:H19"/>
    <mergeCell ref="E20:H20"/>
    <mergeCell ref="E21:H21"/>
    <mergeCell ref="E22:H22"/>
    <mergeCell ref="E23:H23"/>
    <mergeCell ref="A1:H3"/>
    <mergeCell ref="A4:H4"/>
    <mergeCell ref="E24:H24"/>
    <mergeCell ref="E25:H25"/>
    <mergeCell ref="E26:H26"/>
    <mergeCell ref="E27:H27"/>
    <mergeCell ref="E28:H28"/>
    <mergeCell ref="E29:H29"/>
    <mergeCell ref="E30:H30"/>
    <mergeCell ref="E31:H31"/>
    <mergeCell ref="E32:H32"/>
    <mergeCell ref="E38:H38"/>
    <mergeCell ref="E39:H39"/>
    <mergeCell ref="E40:H40"/>
    <mergeCell ref="E33:H33"/>
    <mergeCell ref="E34:H34"/>
    <mergeCell ref="E35:H35"/>
    <mergeCell ref="E36:H36"/>
    <mergeCell ref="E37:H37"/>
  </mergeCells>
  <hyperlinks>
    <hyperlink ref="A42:H42" location="'Охрана периметра PERIDECT'!A9" display="ВВЕРХ"/>
  </hyperlinks>
  <pageMargins left="0.19685039370078702" right="0.19685039370078702" top="0.74803149606299213" bottom="0.74803149606299213" header="0.31496062992126012" footer="0.31496062992126012"/>
  <pageSetup paperSize="9" scale="90" fitToWidth="0" fitToHeight="0" orientation="landscape" cellComments="asDisplayed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/>
  </sheetPr>
  <dimension ref="A1:I33"/>
  <sheetViews>
    <sheetView zoomScaleNormal="100" workbookViewId="0">
      <pane ySplit="5" topLeftCell="A6" activePane="bottomLeft" state="frozen"/>
      <selection pane="bottomLeft" activeCell="A6" sqref="A6:C6"/>
    </sheetView>
  </sheetViews>
  <sheetFormatPr defaultRowHeight="15" outlineLevelRow="3"/>
  <cols>
    <col min="1" max="1" width="13.5703125" customWidth="1"/>
    <col min="2" max="2" width="12.7109375" style="9" customWidth="1"/>
    <col min="3" max="3" width="82.140625" customWidth="1"/>
    <col min="4" max="8" width="10.7109375" customWidth="1"/>
    <col min="9" max="9" width="9.140625" style="10" customWidth="1"/>
  </cols>
  <sheetData>
    <row r="1" spans="1:9" ht="24.75" customHeight="1">
      <c r="A1" s="442" t="s">
        <v>2085</v>
      </c>
      <c r="B1" s="443"/>
      <c r="C1" s="443"/>
      <c r="D1" s="443"/>
      <c r="E1" s="443"/>
      <c r="F1" s="443"/>
      <c r="G1" s="443"/>
      <c r="H1" s="444"/>
    </row>
    <row r="2" spans="1:9" ht="15" customHeight="1">
      <c r="A2" s="442"/>
      <c r="B2" s="443"/>
      <c r="C2" s="443"/>
      <c r="D2" s="443"/>
      <c r="E2" s="443"/>
      <c r="F2" s="443"/>
      <c r="G2" s="443"/>
      <c r="H2" s="444"/>
    </row>
    <row r="3" spans="1:9" ht="15" customHeight="1">
      <c r="A3" s="442"/>
      <c r="B3" s="443"/>
      <c r="C3" s="443"/>
      <c r="D3" s="443"/>
      <c r="E3" s="443"/>
      <c r="F3" s="443"/>
      <c r="G3" s="443"/>
      <c r="H3" s="444"/>
    </row>
    <row r="4" spans="1:9" ht="15" customHeight="1" thickBot="1">
      <c r="A4" s="445" t="s">
        <v>2086</v>
      </c>
      <c r="B4" s="446"/>
      <c r="C4" s="446"/>
      <c r="D4" s="446"/>
      <c r="E4" s="446"/>
      <c r="F4" s="446"/>
      <c r="G4" s="446"/>
      <c r="H4" s="447"/>
    </row>
    <row r="5" spans="1:9" ht="14.25" customHeight="1" thickBot="1">
      <c r="A5" s="391" t="s">
        <v>149</v>
      </c>
      <c r="B5" s="394" t="s">
        <v>266</v>
      </c>
      <c r="C5" s="395" t="s">
        <v>148</v>
      </c>
      <c r="D5" s="396" t="s">
        <v>147</v>
      </c>
      <c r="E5" s="395" t="s">
        <v>165</v>
      </c>
      <c r="F5" s="395" t="s">
        <v>166</v>
      </c>
      <c r="G5" s="395" t="s">
        <v>167</v>
      </c>
      <c r="H5" s="393" t="s">
        <v>168</v>
      </c>
    </row>
    <row r="6" spans="1:9" s="12" customFormat="1" ht="20.100000000000001" customHeight="1">
      <c r="A6" s="550" t="s">
        <v>353</v>
      </c>
      <c r="B6" s="551"/>
      <c r="C6" s="551"/>
      <c r="D6" s="280"/>
      <c r="E6" s="280"/>
      <c r="F6" s="280"/>
      <c r="G6" s="280"/>
      <c r="H6" s="281"/>
      <c r="I6" s="15"/>
    </row>
    <row r="7" spans="1:9" s="271" customFormat="1" ht="71.25" customHeight="1" outlineLevel="3" thickBot="1">
      <c r="A7" s="328" t="s">
        <v>354</v>
      </c>
      <c r="B7" s="61"/>
      <c r="C7" s="275" t="s">
        <v>466</v>
      </c>
      <c r="D7" s="259">
        <v>130402.944</v>
      </c>
      <c r="E7" s="740" t="s">
        <v>271</v>
      </c>
      <c r="F7" s="741"/>
      <c r="G7" s="741"/>
      <c r="H7" s="742"/>
      <c r="I7" s="277"/>
    </row>
    <row r="8" spans="1:9" s="271" customFormat="1" ht="71.25" customHeight="1" outlineLevel="3" thickTop="1" thickBot="1">
      <c r="A8" s="328" t="s">
        <v>355</v>
      </c>
      <c r="B8" s="61"/>
      <c r="C8" s="275" t="s">
        <v>467</v>
      </c>
      <c r="D8" s="259">
        <v>150752.448</v>
      </c>
      <c r="E8" s="740" t="s">
        <v>271</v>
      </c>
      <c r="F8" s="741"/>
      <c r="G8" s="741"/>
      <c r="H8" s="742"/>
      <c r="I8" s="277"/>
    </row>
    <row r="9" spans="1:9" s="271" customFormat="1" ht="71.25" customHeight="1" outlineLevel="3" thickTop="1" thickBot="1">
      <c r="A9" s="328" t="s">
        <v>356</v>
      </c>
      <c r="B9" s="61"/>
      <c r="C9" s="275" t="s">
        <v>391</v>
      </c>
      <c r="D9" s="259">
        <v>95794.944000000003</v>
      </c>
      <c r="E9" s="740" t="s">
        <v>271</v>
      </c>
      <c r="F9" s="741"/>
      <c r="G9" s="741"/>
      <c r="H9" s="742"/>
      <c r="I9" s="277"/>
    </row>
    <row r="10" spans="1:9" s="271" customFormat="1" ht="71.25" customHeight="1" outlineLevel="3" thickTop="1" thickBot="1">
      <c r="A10" s="328" t="s">
        <v>357</v>
      </c>
      <c r="B10" s="61"/>
      <c r="C10" s="275" t="s">
        <v>392</v>
      </c>
      <c r="D10" s="259">
        <v>114760.12800000003</v>
      </c>
      <c r="E10" s="740" t="s">
        <v>271</v>
      </c>
      <c r="F10" s="741"/>
      <c r="G10" s="741"/>
      <c r="H10" s="742"/>
      <c r="I10" s="277"/>
    </row>
    <row r="11" spans="1:9" s="271" customFormat="1" ht="60" customHeight="1" outlineLevel="3" thickTop="1" thickBot="1">
      <c r="A11" s="328" t="s">
        <v>358</v>
      </c>
      <c r="B11" s="61"/>
      <c r="C11" s="275" t="s">
        <v>393</v>
      </c>
      <c r="D11" s="259">
        <v>95794.944000000003</v>
      </c>
      <c r="E11" s="740" t="s">
        <v>271</v>
      </c>
      <c r="F11" s="741"/>
      <c r="G11" s="741"/>
      <c r="H11" s="742"/>
      <c r="I11" s="277"/>
    </row>
    <row r="12" spans="1:9" s="271" customFormat="1" ht="60" customHeight="1" outlineLevel="3" thickTop="1" thickBot="1">
      <c r="A12" s="328" t="s">
        <v>359</v>
      </c>
      <c r="B12" s="61"/>
      <c r="C12" s="275" t="s">
        <v>394</v>
      </c>
      <c r="D12" s="259">
        <v>114760.12800000003</v>
      </c>
      <c r="E12" s="740" t="s">
        <v>271</v>
      </c>
      <c r="F12" s="741"/>
      <c r="G12" s="741"/>
      <c r="H12" s="742"/>
      <c r="I12" s="277"/>
    </row>
    <row r="13" spans="1:9" s="271" customFormat="1" ht="33" customHeight="1" outlineLevel="3" thickTop="1" thickBot="1">
      <c r="A13" s="328" t="s">
        <v>360</v>
      </c>
      <c r="B13" s="61"/>
      <c r="C13" s="275" t="s">
        <v>395</v>
      </c>
      <c r="D13" s="259">
        <v>84789.6</v>
      </c>
      <c r="E13" s="740" t="s">
        <v>271</v>
      </c>
      <c r="F13" s="741"/>
      <c r="G13" s="741"/>
      <c r="H13" s="742"/>
      <c r="I13" s="277"/>
    </row>
    <row r="14" spans="1:9" s="271" customFormat="1" ht="33" customHeight="1" outlineLevel="3" thickTop="1" thickBot="1">
      <c r="A14" s="328" t="s">
        <v>361</v>
      </c>
      <c r="B14" s="61"/>
      <c r="C14" s="275" t="s">
        <v>396</v>
      </c>
      <c r="D14" s="259">
        <v>103824.00000000001</v>
      </c>
      <c r="E14" s="740" t="s">
        <v>271</v>
      </c>
      <c r="F14" s="741"/>
      <c r="G14" s="741"/>
      <c r="H14" s="742"/>
      <c r="I14" s="277"/>
    </row>
    <row r="15" spans="1:9" s="12" customFormat="1" ht="20.100000000000001" customHeight="1" thickTop="1">
      <c r="A15" s="550" t="s">
        <v>362</v>
      </c>
      <c r="B15" s="551"/>
      <c r="C15" s="551"/>
      <c r="D15" s="280"/>
      <c r="E15" s="280"/>
      <c r="F15" s="280"/>
      <c r="G15" s="280"/>
      <c r="H15" s="281"/>
      <c r="I15" s="15"/>
    </row>
    <row r="16" spans="1:9" s="271" customFormat="1" ht="80.25" customHeight="1" outlineLevel="3" thickBot="1">
      <c r="A16" s="328" t="s">
        <v>363</v>
      </c>
      <c r="B16" s="61"/>
      <c r="C16" s="275" t="s">
        <v>397</v>
      </c>
      <c r="D16" s="259">
        <v>173040.00000000003</v>
      </c>
      <c r="E16" s="740" t="s">
        <v>271</v>
      </c>
      <c r="F16" s="741"/>
      <c r="G16" s="741"/>
      <c r="H16" s="742"/>
      <c r="I16" s="277"/>
    </row>
    <row r="17" spans="1:9" s="271" customFormat="1" ht="80.25" customHeight="1" outlineLevel="3" thickTop="1" thickBot="1">
      <c r="A17" s="328" t="s">
        <v>364</v>
      </c>
      <c r="B17" s="61"/>
      <c r="C17" s="275" t="s">
        <v>398</v>
      </c>
      <c r="D17" s="259">
        <v>173040.00000000003</v>
      </c>
      <c r="E17" s="740" t="s">
        <v>271</v>
      </c>
      <c r="F17" s="741"/>
      <c r="G17" s="741"/>
      <c r="H17" s="742"/>
      <c r="I17" s="277"/>
    </row>
    <row r="18" spans="1:9" s="271" customFormat="1" ht="45" customHeight="1" outlineLevel="3" thickTop="1" thickBot="1">
      <c r="A18" s="328" t="s">
        <v>365</v>
      </c>
      <c r="B18" s="61"/>
      <c r="C18" s="275" t="s">
        <v>399</v>
      </c>
      <c r="D18" s="259">
        <v>173040.00000000003</v>
      </c>
      <c r="E18" s="740" t="s">
        <v>271</v>
      </c>
      <c r="F18" s="741"/>
      <c r="G18" s="741"/>
      <c r="H18" s="742"/>
      <c r="I18" s="277"/>
    </row>
    <row r="19" spans="1:9" s="271" customFormat="1" ht="60" customHeight="1" outlineLevel="3" thickTop="1" thickBot="1">
      <c r="A19" s="328" t="s">
        <v>366</v>
      </c>
      <c r="B19" s="61"/>
      <c r="C19" s="275" t="s">
        <v>400</v>
      </c>
      <c r="D19" s="259">
        <v>27686.400000000001</v>
      </c>
      <c r="E19" s="740" t="s">
        <v>271</v>
      </c>
      <c r="F19" s="741"/>
      <c r="G19" s="741"/>
      <c r="H19" s="742"/>
      <c r="I19" s="277"/>
    </row>
    <row r="20" spans="1:9" s="12" customFormat="1" ht="20.100000000000001" customHeight="1" thickTop="1">
      <c r="A20" s="550" t="s">
        <v>367</v>
      </c>
      <c r="B20" s="551"/>
      <c r="C20" s="551"/>
      <c r="D20" s="280"/>
      <c r="E20" s="280"/>
      <c r="F20" s="280"/>
      <c r="G20" s="280"/>
      <c r="H20" s="281"/>
      <c r="I20" s="15"/>
    </row>
    <row r="21" spans="1:9" s="271" customFormat="1" ht="26.25" customHeight="1" outlineLevel="3" thickBot="1">
      <c r="A21" s="328" t="s">
        <v>368</v>
      </c>
      <c r="B21" s="61"/>
      <c r="C21" s="275" t="s">
        <v>384</v>
      </c>
      <c r="D21" s="259">
        <v>9717.9264000000003</v>
      </c>
      <c r="E21" s="740" t="s">
        <v>271</v>
      </c>
      <c r="F21" s="741"/>
      <c r="G21" s="741"/>
      <c r="H21" s="742"/>
      <c r="I21" s="277"/>
    </row>
    <row r="22" spans="1:9" s="271" customFormat="1" ht="26.25" customHeight="1" outlineLevel="3" thickTop="1" thickBot="1">
      <c r="A22" s="328" t="s">
        <v>369</v>
      </c>
      <c r="B22" s="61"/>
      <c r="C22" s="275" t="s">
        <v>385</v>
      </c>
      <c r="D22" s="259">
        <v>8596.6272000000008</v>
      </c>
      <c r="E22" s="740" t="s">
        <v>271</v>
      </c>
      <c r="F22" s="741"/>
      <c r="G22" s="741"/>
      <c r="H22" s="742"/>
      <c r="I22" s="277"/>
    </row>
    <row r="23" spans="1:9" s="271" customFormat="1" ht="26.25" customHeight="1" outlineLevel="3" thickTop="1" thickBot="1">
      <c r="A23" s="328" t="s">
        <v>370</v>
      </c>
      <c r="B23" s="61"/>
      <c r="C23" s="275" t="s">
        <v>386</v>
      </c>
      <c r="D23" s="259">
        <v>3239.3088000000007</v>
      </c>
      <c r="E23" s="740" t="s">
        <v>271</v>
      </c>
      <c r="F23" s="741"/>
      <c r="G23" s="741"/>
      <c r="H23" s="742"/>
      <c r="I23" s="277"/>
    </row>
    <row r="24" spans="1:9" s="271" customFormat="1" ht="26.25" customHeight="1" outlineLevel="3" thickTop="1" thickBot="1">
      <c r="A24" s="328" t="s">
        <v>371</v>
      </c>
      <c r="B24" s="61"/>
      <c r="C24" s="275" t="s">
        <v>387</v>
      </c>
      <c r="D24" s="259">
        <v>8721.2160000000003</v>
      </c>
      <c r="E24" s="740" t="s">
        <v>271</v>
      </c>
      <c r="F24" s="741"/>
      <c r="G24" s="741"/>
      <c r="H24" s="742"/>
      <c r="I24" s="277"/>
    </row>
    <row r="25" spans="1:9" s="271" customFormat="1" ht="26.25" customHeight="1" outlineLevel="3" thickTop="1" thickBot="1">
      <c r="A25" s="328" t="s">
        <v>372</v>
      </c>
      <c r="B25" s="61"/>
      <c r="C25" s="275" t="s">
        <v>388</v>
      </c>
      <c r="D25" s="259">
        <v>8098.2720000000008</v>
      </c>
      <c r="E25" s="740" t="s">
        <v>271</v>
      </c>
      <c r="F25" s="741"/>
      <c r="G25" s="741"/>
      <c r="H25" s="742"/>
      <c r="I25" s="277"/>
    </row>
    <row r="26" spans="1:9" s="271" customFormat="1" ht="45" customHeight="1" outlineLevel="3" thickTop="1" thickBot="1">
      <c r="A26" s="328" t="s">
        <v>373</v>
      </c>
      <c r="B26" s="61"/>
      <c r="C26" s="275" t="s">
        <v>389</v>
      </c>
      <c r="D26" s="259">
        <v>4360.6080000000002</v>
      </c>
      <c r="E26" s="740" t="s">
        <v>271</v>
      </c>
      <c r="F26" s="741"/>
      <c r="G26" s="741"/>
      <c r="H26" s="742"/>
      <c r="I26" s="277"/>
    </row>
    <row r="27" spans="1:9" s="271" customFormat="1" ht="45" customHeight="1" outlineLevel="3" thickTop="1" thickBot="1">
      <c r="A27" s="328" t="s">
        <v>374</v>
      </c>
      <c r="B27" s="61"/>
      <c r="C27" s="275" t="s">
        <v>390</v>
      </c>
      <c r="D27" s="259">
        <v>5731.0848000000005</v>
      </c>
      <c r="E27" s="740" t="s">
        <v>271</v>
      </c>
      <c r="F27" s="741"/>
      <c r="G27" s="741"/>
      <c r="H27" s="742"/>
      <c r="I27" s="277"/>
    </row>
    <row r="28" spans="1:9" s="12" customFormat="1" ht="20.100000000000001" customHeight="1" thickTop="1">
      <c r="A28" s="550" t="s">
        <v>375</v>
      </c>
      <c r="B28" s="551"/>
      <c r="C28" s="551"/>
      <c r="D28" s="280"/>
      <c r="E28" s="280"/>
      <c r="F28" s="280"/>
      <c r="G28" s="280"/>
      <c r="H28" s="281"/>
      <c r="I28" s="15"/>
    </row>
    <row r="29" spans="1:9" s="271" customFormat="1" ht="78" customHeight="1" outlineLevel="3" thickBot="1">
      <c r="A29" s="328" t="s">
        <v>376</v>
      </c>
      <c r="B29" s="61"/>
      <c r="C29" s="275" t="s">
        <v>380</v>
      </c>
      <c r="D29" s="259">
        <v>26959.632000000005</v>
      </c>
      <c r="E29" s="740" t="s">
        <v>271</v>
      </c>
      <c r="F29" s="741"/>
      <c r="G29" s="741"/>
      <c r="H29" s="742"/>
      <c r="I29" s="277"/>
    </row>
    <row r="30" spans="1:9" s="271" customFormat="1" ht="78" customHeight="1" outlineLevel="3" thickTop="1" thickBot="1">
      <c r="A30" s="328" t="s">
        <v>377</v>
      </c>
      <c r="B30" s="61"/>
      <c r="C30" s="275" t="s">
        <v>381</v>
      </c>
      <c r="D30" s="259">
        <v>26959.632000000005</v>
      </c>
      <c r="E30" s="740" t="s">
        <v>271</v>
      </c>
      <c r="F30" s="741"/>
      <c r="G30" s="741"/>
      <c r="H30" s="742"/>
      <c r="I30" s="277"/>
    </row>
    <row r="31" spans="1:9" s="271" customFormat="1" ht="78" customHeight="1" outlineLevel="3" thickTop="1" thickBot="1">
      <c r="A31" s="328" t="s">
        <v>378</v>
      </c>
      <c r="B31" s="61"/>
      <c r="C31" s="275" t="s">
        <v>382</v>
      </c>
      <c r="D31" s="259">
        <v>15891.993600000002</v>
      </c>
      <c r="E31" s="740" t="s">
        <v>271</v>
      </c>
      <c r="F31" s="741"/>
      <c r="G31" s="741"/>
      <c r="H31" s="742"/>
      <c r="I31" s="277"/>
    </row>
    <row r="32" spans="1:9" s="271" customFormat="1" ht="78" customHeight="1" outlineLevel="3" thickTop="1" thickBot="1">
      <c r="A32" s="328" t="s">
        <v>379</v>
      </c>
      <c r="B32" s="61"/>
      <c r="C32" s="275" t="s">
        <v>383</v>
      </c>
      <c r="D32" s="259">
        <v>8416.6656000000003</v>
      </c>
      <c r="E32" s="740" t="s">
        <v>271</v>
      </c>
      <c r="F32" s="741"/>
      <c r="G32" s="741"/>
      <c r="H32" s="742"/>
      <c r="I32" s="277"/>
    </row>
    <row r="33" spans="1:9" s="276" customFormat="1" ht="20.100000000000001" customHeight="1" outlineLevel="1" thickTop="1">
      <c r="A33" s="537" t="s">
        <v>472</v>
      </c>
      <c r="B33" s="538"/>
      <c r="C33" s="538"/>
      <c r="D33" s="538"/>
      <c r="E33" s="538"/>
      <c r="F33" s="538"/>
      <c r="G33" s="538"/>
      <c r="H33" s="539"/>
      <c r="I33" s="277"/>
    </row>
  </sheetData>
  <sheetProtection formatCells="0" formatColumns="0" formatRows="0" insertColumns="0" insertRows="0" insertHyperlinks="0" deleteColumns="0" deleteRows="0" sort="0" autoFilter="0" pivotTables="0"/>
  <mergeCells count="30">
    <mergeCell ref="A33:H33"/>
    <mergeCell ref="E7:H7"/>
    <mergeCell ref="E8:H8"/>
    <mergeCell ref="E9:H9"/>
    <mergeCell ref="E10:H10"/>
    <mergeCell ref="E11:H11"/>
    <mergeCell ref="E12:H12"/>
    <mergeCell ref="E13:H13"/>
    <mergeCell ref="E14:H14"/>
    <mergeCell ref="E16:H16"/>
    <mergeCell ref="E17:H17"/>
    <mergeCell ref="E18:H18"/>
    <mergeCell ref="E32:H32"/>
    <mergeCell ref="E25:H25"/>
    <mergeCell ref="E26:H26"/>
    <mergeCell ref="E27:H27"/>
    <mergeCell ref="A6:C6"/>
    <mergeCell ref="A15:C15"/>
    <mergeCell ref="A20:C20"/>
    <mergeCell ref="A28:C28"/>
    <mergeCell ref="A1:H3"/>
    <mergeCell ref="A4:H4"/>
    <mergeCell ref="E31:H31"/>
    <mergeCell ref="E19:H19"/>
    <mergeCell ref="E21:H21"/>
    <mergeCell ref="E22:H22"/>
    <mergeCell ref="E23:H23"/>
    <mergeCell ref="E24:H24"/>
    <mergeCell ref="E29:H29"/>
    <mergeCell ref="E30:H30"/>
  </mergeCells>
  <hyperlinks>
    <hyperlink ref="A33:H33" location="'Охр. освещение ЗАРЯ'!A9" display="ВВЕРХ"/>
  </hyperlinks>
  <pageMargins left="0.19685039370078702" right="0.19685039370078702" top="0.74803149606299213" bottom="0.74803149606299213" header="0.31496062992126012" footer="0.31496062992126012"/>
  <pageSetup paperSize="9" scale="90" fitToWidth="0" fitToHeight="0" orientation="landscape" cellComments="asDisplayed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-0.249977111117893"/>
    <outlinePr summaryBelow="0"/>
  </sheetPr>
  <dimension ref="A1:J61"/>
  <sheetViews>
    <sheetView zoomScaleNormal="100" workbookViewId="0">
      <pane ySplit="5" topLeftCell="A18" activePane="bottomLeft" state="frozen"/>
      <selection pane="bottomLeft" activeCell="C45" sqref="C45"/>
    </sheetView>
  </sheetViews>
  <sheetFormatPr defaultRowHeight="15" outlineLevelRow="3"/>
  <cols>
    <col min="1" max="1" width="20.140625" customWidth="1"/>
    <col min="2" max="2" width="12.7109375" style="9" customWidth="1"/>
    <col min="3" max="3" width="82.140625" customWidth="1"/>
    <col min="4" max="8" width="10.7109375" customWidth="1"/>
    <col min="9" max="9" width="9.140625" style="348"/>
  </cols>
  <sheetData>
    <row r="1" spans="1:9" ht="24.75" customHeight="1">
      <c r="A1" s="442" t="s">
        <v>2085</v>
      </c>
      <c r="B1" s="443"/>
      <c r="C1" s="443"/>
      <c r="D1" s="443"/>
      <c r="E1" s="443"/>
      <c r="F1" s="443"/>
      <c r="G1" s="443"/>
      <c r="H1" s="444"/>
    </row>
    <row r="2" spans="1:9" ht="15" customHeight="1">
      <c r="A2" s="442"/>
      <c r="B2" s="443"/>
      <c r="C2" s="443"/>
      <c r="D2" s="443"/>
      <c r="E2" s="443"/>
      <c r="F2" s="443"/>
      <c r="G2" s="443"/>
      <c r="H2" s="444"/>
    </row>
    <row r="3" spans="1:9" ht="15" customHeight="1">
      <c r="A3" s="442"/>
      <c r="B3" s="443"/>
      <c r="C3" s="443"/>
      <c r="D3" s="443"/>
      <c r="E3" s="443"/>
      <c r="F3" s="443"/>
      <c r="G3" s="443"/>
      <c r="H3" s="444"/>
    </row>
    <row r="4" spans="1:9" ht="15" customHeight="1" thickBot="1">
      <c r="A4" s="445" t="s">
        <v>2086</v>
      </c>
      <c r="B4" s="446"/>
      <c r="C4" s="446"/>
      <c r="D4" s="446"/>
      <c r="E4" s="446"/>
      <c r="F4" s="446"/>
      <c r="G4" s="446"/>
      <c r="H4" s="447"/>
    </row>
    <row r="5" spans="1:9" ht="14.25" customHeight="1">
      <c r="A5" s="391" t="s">
        <v>149</v>
      </c>
      <c r="B5" s="394" t="s">
        <v>266</v>
      </c>
      <c r="C5" s="396" t="s">
        <v>148</v>
      </c>
      <c r="D5" s="396" t="s">
        <v>147</v>
      </c>
      <c r="E5" s="396" t="s">
        <v>165</v>
      </c>
      <c r="F5" s="396" t="s">
        <v>166</v>
      </c>
      <c r="G5" s="396" t="s">
        <v>167</v>
      </c>
      <c r="H5" s="399" t="s">
        <v>168</v>
      </c>
    </row>
    <row r="6" spans="1:9" s="5" customFormat="1" ht="20.100000000000001" customHeight="1" outlineLevel="1">
      <c r="A6" s="460" t="s">
        <v>498</v>
      </c>
      <c r="B6" s="461"/>
      <c r="C6" s="461"/>
      <c r="D6" s="461"/>
      <c r="E6" s="461"/>
      <c r="F6" s="461"/>
      <c r="G6" s="461"/>
      <c r="H6" s="462"/>
      <c r="I6" s="348"/>
    </row>
    <row r="7" spans="1:9" ht="31.5" customHeight="1" outlineLevel="1">
      <c r="A7" s="463" t="s">
        <v>1326</v>
      </c>
      <c r="B7" s="464"/>
      <c r="C7" s="464"/>
      <c r="D7" s="336"/>
      <c r="E7" s="336"/>
      <c r="F7" s="336"/>
      <c r="G7" s="336"/>
      <c r="H7" s="337"/>
    </row>
    <row r="8" spans="1:9" s="5" customFormat="1" ht="20.100000000000001" customHeight="1" outlineLevel="1">
      <c r="A8" s="460" t="s">
        <v>1324</v>
      </c>
      <c r="B8" s="461"/>
      <c r="C8" s="461"/>
      <c r="D8" s="461"/>
      <c r="E8" s="461"/>
      <c r="F8" s="461"/>
      <c r="G8" s="461"/>
      <c r="H8" s="462"/>
      <c r="I8" s="348"/>
    </row>
    <row r="9" spans="1:9" ht="45.75" customHeight="1" outlineLevel="3" thickBot="1">
      <c r="A9" s="328" t="s">
        <v>215</v>
      </c>
      <c r="B9" s="264"/>
      <c r="C9" s="265" t="s">
        <v>2087</v>
      </c>
      <c r="D9" s="259">
        <v>9020.820895522389</v>
      </c>
      <c r="E9" s="260">
        <v>7667.6977611940301</v>
      </c>
      <c r="F9" s="261">
        <v>7216.6567164179114</v>
      </c>
      <c r="G9" s="261">
        <v>6585.1992537313436</v>
      </c>
      <c r="H9" s="262">
        <v>5863.5335820895534</v>
      </c>
    </row>
    <row r="10" spans="1:9" ht="42.75" customHeight="1" outlineLevel="3" thickTop="1" thickBot="1">
      <c r="A10" s="328" t="s">
        <v>215</v>
      </c>
      <c r="B10" s="264"/>
      <c r="C10" s="265" t="s">
        <v>2088</v>
      </c>
      <c r="D10" s="259">
        <v>9521.9776119403014</v>
      </c>
      <c r="E10" s="260">
        <v>8093.6809701492557</v>
      </c>
      <c r="F10" s="261">
        <v>7617.5820895522411</v>
      </c>
      <c r="G10" s="261">
        <v>6951.0436567164197</v>
      </c>
      <c r="H10" s="262">
        <v>6189.2854477611963</v>
      </c>
    </row>
    <row r="11" spans="1:9" ht="42.75" customHeight="1" outlineLevel="3" thickTop="1" thickBot="1">
      <c r="A11" s="328" t="s">
        <v>216</v>
      </c>
      <c r="B11" s="264"/>
      <c r="C11" s="265" t="s">
        <v>2089</v>
      </c>
      <c r="D11" s="259">
        <v>9075</v>
      </c>
      <c r="E11" s="260">
        <v>7713.75</v>
      </c>
      <c r="F11" s="261">
        <v>7260</v>
      </c>
      <c r="G11" s="261">
        <v>6624.75</v>
      </c>
      <c r="H11" s="262">
        <v>5898.75</v>
      </c>
    </row>
    <row r="12" spans="1:9" s="1" customFormat="1" ht="38.25" customHeight="1" outlineLevel="2" thickTop="1" thickBot="1">
      <c r="A12" s="328" t="s">
        <v>490</v>
      </c>
      <c r="B12" s="258"/>
      <c r="C12" s="265" t="s">
        <v>2090</v>
      </c>
      <c r="D12" s="259">
        <v>12027.761194029852</v>
      </c>
      <c r="E12" s="260">
        <v>10223.597014925374</v>
      </c>
      <c r="F12" s="261">
        <v>9622.2089552238813</v>
      </c>
      <c r="G12" s="261">
        <v>8780.2656716417914</v>
      </c>
      <c r="H12" s="262">
        <v>7818.0447761194037</v>
      </c>
      <c r="I12" s="348"/>
    </row>
    <row r="13" spans="1:9" s="1" customFormat="1" ht="43.5" customHeight="1" outlineLevel="2" thickTop="1" thickBot="1">
      <c r="A13" s="328" t="s">
        <v>218</v>
      </c>
      <c r="B13" s="258"/>
      <c r="C13" s="265" t="s">
        <v>2091</v>
      </c>
      <c r="D13" s="259">
        <v>13030.074626865673</v>
      </c>
      <c r="E13" s="260">
        <v>11075.563432835821</v>
      </c>
      <c r="F13" s="261">
        <v>10424.059701492539</v>
      </c>
      <c r="G13" s="261">
        <v>9511.9544776119419</v>
      </c>
      <c r="H13" s="262">
        <v>8469.5485074626886</v>
      </c>
      <c r="I13" s="348"/>
    </row>
    <row r="14" spans="1:9" s="1" customFormat="1" ht="43.5" customHeight="1" outlineLevel="2" thickTop="1" thickBot="1">
      <c r="A14" s="328" t="s">
        <v>221</v>
      </c>
      <c r="B14" s="258"/>
      <c r="C14" s="265" t="s">
        <v>1393</v>
      </c>
      <c r="D14" s="259">
        <v>23053.208955223879</v>
      </c>
      <c r="E14" s="260">
        <v>19595.227611940296</v>
      </c>
      <c r="F14" s="261">
        <v>18442.567164179105</v>
      </c>
      <c r="G14" s="261">
        <v>16828.842537313431</v>
      </c>
      <c r="H14" s="262">
        <v>14984.585820895521</v>
      </c>
      <c r="I14" s="348"/>
    </row>
    <row r="15" spans="1:9" s="1" customFormat="1" ht="43.5" customHeight="1" outlineLevel="2" thickTop="1" thickBot="1">
      <c r="A15" s="328" t="s">
        <v>492</v>
      </c>
      <c r="B15" s="258"/>
      <c r="C15" s="265" t="s">
        <v>1394</v>
      </c>
      <c r="D15" s="259">
        <v>33076.343283582093</v>
      </c>
      <c r="E15" s="260">
        <v>28114.891791044778</v>
      </c>
      <c r="F15" s="261">
        <v>26461.074626865677</v>
      </c>
      <c r="G15" s="261">
        <v>24145.730597014928</v>
      </c>
      <c r="H15" s="262">
        <v>21499.623134328362</v>
      </c>
      <c r="I15" s="348"/>
    </row>
    <row r="16" spans="1:9" s="1" customFormat="1" ht="43.5" customHeight="1" outlineLevel="2" thickTop="1" thickBot="1">
      <c r="A16" s="328" t="s">
        <v>213</v>
      </c>
      <c r="B16" s="258"/>
      <c r="C16" s="265" t="s">
        <v>2087</v>
      </c>
      <c r="D16" s="259">
        <v>8167.5000000000009</v>
      </c>
      <c r="E16" s="260">
        <v>6942.3750000000009</v>
      </c>
      <c r="F16" s="261">
        <v>6534.0000000000009</v>
      </c>
      <c r="G16" s="261">
        <v>5962.2750000000005</v>
      </c>
      <c r="H16" s="262">
        <v>5308.8750000000009</v>
      </c>
      <c r="I16" s="348"/>
    </row>
    <row r="17" spans="1:9" s="1" customFormat="1" ht="43.5" customHeight="1" outlineLevel="2" thickTop="1" thickBot="1">
      <c r="A17" s="328" t="s">
        <v>213</v>
      </c>
      <c r="B17" s="258"/>
      <c r="C17" s="265" t="s">
        <v>2088</v>
      </c>
      <c r="D17" s="259">
        <v>8167.5000000000009</v>
      </c>
      <c r="E17" s="260">
        <v>6942.3750000000009</v>
      </c>
      <c r="F17" s="261">
        <v>6534.0000000000009</v>
      </c>
      <c r="G17" s="261">
        <v>5962.2750000000005</v>
      </c>
      <c r="H17" s="262">
        <v>5308.8750000000009</v>
      </c>
      <c r="I17" s="348"/>
    </row>
    <row r="18" spans="1:9" s="1" customFormat="1" ht="43.5" customHeight="1" outlineLevel="2" thickTop="1" thickBot="1">
      <c r="A18" s="328" t="s">
        <v>214</v>
      </c>
      <c r="B18" s="258"/>
      <c r="C18" s="265" t="s">
        <v>2092</v>
      </c>
      <c r="D18" s="259">
        <v>9020.820895522389</v>
      </c>
      <c r="E18" s="260">
        <v>7667.6977611940301</v>
      </c>
      <c r="F18" s="261">
        <v>7216.6567164179114</v>
      </c>
      <c r="G18" s="261">
        <v>6585.1992537313436</v>
      </c>
      <c r="H18" s="262">
        <v>5863.5335820895534</v>
      </c>
      <c r="I18" s="348"/>
    </row>
    <row r="19" spans="1:9" s="1" customFormat="1" ht="43.5" customHeight="1" outlineLevel="2" thickTop="1" thickBot="1">
      <c r="A19" s="328" t="s">
        <v>214</v>
      </c>
      <c r="B19" s="258"/>
      <c r="C19" s="265" t="s">
        <v>2093</v>
      </c>
      <c r="D19" s="259">
        <v>8621.2500000000018</v>
      </c>
      <c r="E19" s="260">
        <v>7328.0625000000009</v>
      </c>
      <c r="F19" s="261">
        <v>6897.0000000000018</v>
      </c>
      <c r="G19" s="261">
        <v>6293.5125000000007</v>
      </c>
      <c r="H19" s="262">
        <v>5603.8125000000018</v>
      </c>
      <c r="I19" s="348"/>
    </row>
    <row r="20" spans="1:9" s="1" customFormat="1" ht="43.5" customHeight="1" outlineLevel="2" thickTop="1" thickBot="1">
      <c r="A20" s="328" t="s">
        <v>219</v>
      </c>
      <c r="B20" s="258"/>
      <c r="C20" s="265" t="s">
        <v>2094</v>
      </c>
      <c r="D20" s="259">
        <v>13030.074626865673</v>
      </c>
      <c r="E20" s="260">
        <v>11075.563432835821</v>
      </c>
      <c r="F20" s="261">
        <v>10424.059701492539</v>
      </c>
      <c r="G20" s="261">
        <v>9511.9544776119419</v>
      </c>
      <c r="H20" s="262">
        <v>8469.5485074626886</v>
      </c>
      <c r="I20" s="348"/>
    </row>
    <row r="21" spans="1:9" s="1" customFormat="1" ht="43.5" customHeight="1" outlineLevel="2" thickTop="1" thickBot="1">
      <c r="A21" s="328" t="s">
        <v>219</v>
      </c>
      <c r="B21" s="258"/>
      <c r="C21" s="265" t="s">
        <v>2095</v>
      </c>
      <c r="D21" s="259">
        <v>14032.388059701494</v>
      </c>
      <c r="E21" s="260">
        <v>11927.52985074627</v>
      </c>
      <c r="F21" s="261">
        <v>11225.910447761196</v>
      </c>
      <c r="G21" s="261">
        <v>10243.643283582091</v>
      </c>
      <c r="H21" s="262">
        <v>9121.0522388059708</v>
      </c>
      <c r="I21" s="348"/>
    </row>
    <row r="22" spans="1:9" s="1" customFormat="1" ht="43.5" customHeight="1" outlineLevel="2" thickTop="1" thickBot="1">
      <c r="A22" s="328" t="s">
        <v>220</v>
      </c>
      <c r="B22" s="258"/>
      <c r="C22" s="265" t="s">
        <v>1395</v>
      </c>
      <c r="D22" s="259">
        <v>20872.5</v>
      </c>
      <c r="E22" s="260">
        <v>17741.625</v>
      </c>
      <c r="F22" s="261">
        <v>16698</v>
      </c>
      <c r="G22" s="261">
        <v>15236.924999999999</v>
      </c>
      <c r="H22" s="262">
        <v>13567.125</v>
      </c>
      <c r="I22" s="348"/>
    </row>
    <row r="23" spans="1:9" s="1" customFormat="1" ht="43.5" customHeight="1" outlineLevel="2" thickTop="1" thickBot="1">
      <c r="A23" s="328" t="s">
        <v>491</v>
      </c>
      <c r="B23" s="258"/>
      <c r="C23" s="265" t="s">
        <v>1396</v>
      </c>
      <c r="D23" s="259">
        <v>33076.343283582093</v>
      </c>
      <c r="E23" s="260">
        <v>28114.891791044778</v>
      </c>
      <c r="F23" s="261">
        <v>26461.074626865677</v>
      </c>
      <c r="G23" s="261">
        <v>24145.730597014928</v>
      </c>
      <c r="H23" s="262">
        <v>21499.623134328362</v>
      </c>
      <c r="I23" s="348"/>
    </row>
    <row r="24" spans="1:9" s="1" customFormat="1" ht="55.5" customHeight="1" outlineLevel="3" thickTop="1" thickBot="1">
      <c r="A24" s="328" t="s">
        <v>217</v>
      </c>
      <c r="B24" s="268"/>
      <c r="C24" s="265" t="s">
        <v>1364</v>
      </c>
      <c r="D24" s="451" t="s">
        <v>497</v>
      </c>
      <c r="E24" s="452"/>
      <c r="F24" s="452"/>
      <c r="G24" s="452"/>
      <c r="H24" s="453"/>
      <c r="I24" s="348"/>
    </row>
    <row r="25" spans="1:9" s="5" customFormat="1" ht="20.100000000000001" customHeight="1" outlineLevel="1" thickTop="1" thickBot="1">
      <c r="A25" s="457" t="s">
        <v>2072</v>
      </c>
      <c r="B25" s="458"/>
      <c r="C25" s="458"/>
      <c r="D25" s="458"/>
      <c r="E25" s="458"/>
      <c r="F25" s="458"/>
      <c r="G25" s="458"/>
      <c r="H25" s="459"/>
      <c r="I25" s="348"/>
    </row>
    <row r="26" spans="1:9" s="1" customFormat="1" ht="43.5" customHeight="1" outlineLevel="2" thickTop="1" thickBot="1">
      <c r="A26" s="328" t="s">
        <v>222</v>
      </c>
      <c r="B26" s="258"/>
      <c r="C26" s="265" t="s">
        <v>2096</v>
      </c>
      <c r="D26" s="259">
        <v>18041.641791044778</v>
      </c>
      <c r="E26" s="260">
        <v>15335.39552238806</v>
      </c>
      <c r="F26" s="261">
        <v>14433.313432835823</v>
      </c>
      <c r="G26" s="261">
        <v>13170.398507462687</v>
      </c>
      <c r="H26" s="262">
        <v>11727.067164179107</v>
      </c>
      <c r="I26" s="348"/>
    </row>
    <row r="27" spans="1:9" s="1" customFormat="1" ht="43.5" customHeight="1" outlineLevel="2" thickTop="1" thickBot="1">
      <c r="A27" s="328" t="s">
        <v>226</v>
      </c>
      <c r="B27" s="258"/>
      <c r="C27" s="265" t="s">
        <v>1397</v>
      </c>
      <c r="D27" s="259">
        <v>36083.283582089556</v>
      </c>
      <c r="E27" s="260">
        <v>30670.791044776121</v>
      </c>
      <c r="F27" s="261">
        <v>28866.626865671646</v>
      </c>
      <c r="G27" s="261">
        <v>26340.797014925374</v>
      </c>
      <c r="H27" s="262">
        <v>23454.134328358214</v>
      </c>
      <c r="I27" s="348"/>
    </row>
    <row r="28" spans="1:9" s="1" customFormat="1" ht="43.5" customHeight="1" outlineLevel="2" thickTop="1" thickBot="1">
      <c r="A28" s="328" t="s">
        <v>223</v>
      </c>
      <c r="B28" s="258"/>
      <c r="C28" s="265" t="s">
        <v>2097</v>
      </c>
      <c r="D28" s="259">
        <v>17242.500000000004</v>
      </c>
      <c r="E28" s="260">
        <v>14656.125000000002</v>
      </c>
      <c r="F28" s="261">
        <v>13794.000000000004</v>
      </c>
      <c r="G28" s="261">
        <v>12587.025000000001</v>
      </c>
      <c r="H28" s="262">
        <v>11207.625000000004</v>
      </c>
      <c r="I28" s="348"/>
    </row>
    <row r="29" spans="1:9" s="1" customFormat="1" ht="43.5" customHeight="1" outlineLevel="2" thickTop="1" thickBot="1">
      <c r="A29" s="328" t="s">
        <v>2107</v>
      </c>
      <c r="B29" s="258"/>
      <c r="C29" s="265" t="s">
        <v>2119</v>
      </c>
      <c r="D29" s="400">
        <v>27000</v>
      </c>
      <c r="E29" s="401">
        <v>22950</v>
      </c>
      <c r="F29" s="402">
        <v>21600</v>
      </c>
      <c r="G29" s="402">
        <v>19710</v>
      </c>
      <c r="H29" s="403">
        <v>17550</v>
      </c>
      <c r="I29" s="348"/>
    </row>
    <row r="30" spans="1:9" s="1" customFormat="1" ht="43.5" customHeight="1" outlineLevel="2" thickTop="1" thickBot="1">
      <c r="A30" s="328" t="s">
        <v>224</v>
      </c>
      <c r="B30" s="258"/>
      <c r="C30" s="265" t="s">
        <v>1398</v>
      </c>
      <c r="D30" s="259">
        <v>30069.40298507463</v>
      </c>
      <c r="E30" s="260">
        <v>25558.992537313436</v>
      </c>
      <c r="F30" s="261">
        <v>24055.522388059704</v>
      </c>
      <c r="G30" s="261">
        <v>21950.664179104479</v>
      </c>
      <c r="H30" s="262">
        <v>19545.11194029851</v>
      </c>
      <c r="I30" s="348"/>
    </row>
    <row r="31" spans="1:9" s="1" customFormat="1" ht="43.5" customHeight="1" outlineLevel="2" thickTop="1" thickBot="1">
      <c r="A31" s="328" t="s">
        <v>225</v>
      </c>
      <c r="B31" s="258"/>
      <c r="C31" s="265" t="s">
        <v>1399</v>
      </c>
      <c r="D31" s="259">
        <v>36083.283582089556</v>
      </c>
      <c r="E31" s="260">
        <v>30670.791044776121</v>
      </c>
      <c r="F31" s="261">
        <v>28866.626865671646</v>
      </c>
      <c r="G31" s="261">
        <v>26340.797014925374</v>
      </c>
      <c r="H31" s="262">
        <v>23454.134328358214</v>
      </c>
      <c r="I31" s="348"/>
    </row>
    <row r="32" spans="1:9" s="5" customFormat="1" ht="20.100000000000001" customHeight="1" outlineLevel="1" thickTop="1" thickBot="1">
      <c r="A32" s="454" t="s">
        <v>1325</v>
      </c>
      <c r="B32" s="455"/>
      <c r="C32" s="455"/>
      <c r="D32" s="455"/>
      <c r="E32" s="455"/>
      <c r="F32" s="455"/>
      <c r="G32" s="455"/>
      <c r="H32" s="456"/>
      <c r="I32" s="348"/>
    </row>
    <row r="33" spans="1:10" s="1" customFormat="1" ht="47.25" customHeight="1" outlineLevel="2" thickTop="1" thickBot="1">
      <c r="A33" s="328" t="s">
        <v>235</v>
      </c>
      <c r="B33" s="258"/>
      <c r="C33" s="265" t="s">
        <v>1400</v>
      </c>
      <c r="D33" s="259">
        <v>18041.641791044778</v>
      </c>
      <c r="E33" s="260">
        <v>15335.39552238806</v>
      </c>
      <c r="F33" s="261">
        <v>14433.313432835823</v>
      </c>
      <c r="G33" s="261">
        <v>13170.398507462687</v>
      </c>
      <c r="H33" s="262">
        <v>11727.067164179107</v>
      </c>
      <c r="I33" s="348"/>
    </row>
    <row r="34" spans="1:10" s="1" customFormat="1" ht="50.25" customHeight="1" outlineLevel="2" thickTop="1" thickBot="1">
      <c r="A34" s="328" t="s">
        <v>236</v>
      </c>
      <c r="B34" s="258"/>
      <c r="C34" s="265" t="s">
        <v>1400</v>
      </c>
      <c r="D34" s="451" t="s">
        <v>497</v>
      </c>
      <c r="E34" s="452"/>
      <c r="F34" s="452"/>
      <c r="G34" s="452"/>
      <c r="H34" s="453"/>
      <c r="I34" s="348"/>
    </row>
    <row r="35" spans="1:10" s="1" customFormat="1" ht="49.5" customHeight="1" outlineLevel="2" thickTop="1" thickBot="1">
      <c r="A35" s="328" t="s">
        <v>240</v>
      </c>
      <c r="B35" s="258"/>
      <c r="C35" s="265" t="s">
        <v>1401</v>
      </c>
      <c r="D35" s="451" t="s">
        <v>497</v>
      </c>
      <c r="E35" s="452"/>
      <c r="F35" s="452"/>
      <c r="G35" s="452"/>
      <c r="H35" s="453"/>
      <c r="I35" s="348"/>
    </row>
    <row r="36" spans="1:10" s="1" customFormat="1" ht="50.25" customHeight="1" outlineLevel="2" thickTop="1" thickBot="1">
      <c r="A36" s="328" t="s">
        <v>1425</v>
      </c>
      <c r="B36" s="258"/>
      <c r="C36" s="265" t="s">
        <v>2098</v>
      </c>
      <c r="D36" s="451" t="s">
        <v>497</v>
      </c>
      <c r="E36" s="452"/>
      <c r="F36" s="452"/>
      <c r="G36" s="452"/>
      <c r="H36" s="453"/>
      <c r="I36" s="348"/>
    </row>
    <row r="37" spans="1:10" s="1" customFormat="1" ht="43.5" customHeight="1" outlineLevel="2" thickTop="1" thickBot="1">
      <c r="A37" s="328" t="s">
        <v>237</v>
      </c>
      <c r="B37" s="258"/>
      <c r="C37" s="265" t="s">
        <v>2099</v>
      </c>
      <c r="D37" s="259">
        <v>28064.776119402988</v>
      </c>
      <c r="E37" s="260">
        <v>23855.059701492541</v>
      </c>
      <c r="F37" s="261">
        <v>22451.820895522393</v>
      </c>
      <c r="G37" s="261">
        <v>20487.286567164181</v>
      </c>
      <c r="H37" s="262">
        <v>18242.104477611942</v>
      </c>
      <c r="I37" s="348"/>
    </row>
    <row r="38" spans="1:10" s="1" customFormat="1" ht="43.5" customHeight="1" outlineLevel="2" thickTop="1" thickBot="1">
      <c r="A38" s="328" t="s">
        <v>500</v>
      </c>
      <c r="B38" s="258"/>
      <c r="C38" s="265" t="s">
        <v>2100</v>
      </c>
      <c r="D38" s="451" t="s">
        <v>497</v>
      </c>
      <c r="E38" s="452"/>
      <c r="F38" s="452"/>
      <c r="G38" s="452"/>
      <c r="H38" s="453"/>
      <c r="I38" s="348"/>
    </row>
    <row r="39" spans="1:10" s="1" customFormat="1" ht="43.5" customHeight="1" outlineLevel="2" thickTop="1" thickBot="1">
      <c r="A39" s="328" t="s">
        <v>2108</v>
      </c>
      <c r="B39" s="258"/>
      <c r="C39" s="265" t="s">
        <v>2100</v>
      </c>
      <c r="D39" s="400">
        <v>25200</v>
      </c>
      <c r="E39" s="401">
        <v>21420</v>
      </c>
      <c r="F39" s="402">
        <v>20160</v>
      </c>
      <c r="G39" s="402">
        <v>18396</v>
      </c>
      <c r="H39" s="403">
        <v>16380</v>
      </c>
      <c r="I39" s="348"/>
    </row>
    <row r="40" spans="1:10" s="1" customFormat="1" ht="49.5" customHeight="1" outlineLevel="2" thickTop="1" thickBot="1">
      <c r="A40" s="328" t="s">
        <v>238</v>
      </c>
      <c r="B40" s="258"/>
      <c r="C40" s="265" t="s">
        <v>1400</v>
      </c>
      <c r="D40" s="259">
        <v>30069.40298507463</v>
      </c>
      <c r="E40" s="260">
        <v>25558.992537313436</v>
      </c>
      <c r="F40" s="261">
        <v>24055.522388059704</v>
      </c>
      <c r="G40" s="261">
        <v>21950.664179104479</v>
      </c>
      <c r="H40" s="262">
        <v>19545.11194029851</v>
      </c>
      <c r="I40" s="348"/>
    </row>
    <row r="41" spans="1:10" s="1" customFormat="1" ht="43.5" customHeight="1" outlineLevel="2" thickTop="1" thickBot="1">
      <c r="A41" s="328" t="s">
        <v>493</v>
      </c>
      <c r="B41" s="258"/>
      <c r="C41" s="265" t="s">
        <v>1402</v>
      </c>
      <c r="D41" s="259">
        <v>38649.990295031057</v>
      </c>
      <c r="E41" s="260">
        <v>32852.491750776397</v>
      </c>
      <c r="F41" s="261">
        <v>30919.992236024846</v>
      </c>
      <c r="G41" s="261">
        <v>28214.49291537267</v>
      </c>
      <c r="H41" s="262">
        <v>25122.493691770189</v>
      </c>
      <c r="I41" s="348"/>
    </row>
    <row r="42" spans="1:10" s="1" customFormat="1" ht="43.5" customHeight="1" outlineLevel="2" thickTop="1" thickBot="1">
      <c r="A42" s="328" t="s">
        <v>239</v>
      </c>
      <c r="B42" s="258"/>
      <c r="C42" s="265" t="s">
        <v>1403</v>
      </c>
      <c r="D42" s="451" t="s">
        <v>497</v>
      </c>
      <c r="E42" s="452"/>
      <c r="F42" s="452"/>
      <c r="G42" s="452"/>
      <c r="H42" s="453"/>
      <c r="I42" s="348"/>
    </row>
    <row r="43" spans="1:10" s="5" customFormat="1" ht="20.100000000000001" customHeight="1" outlineLevel="1" thickTop="1" thickBot="1">
      <c r="A43" s="381" t="s">
        <v>2073</v>
      </c>
      <c r="B43" s="382"/>
      <c r="C43" s="382"/>
      <c r="D43" s="382"/>
      <c r="E43" s="382"/>
      <c r="F43" s="382"/>
      <c r="G43" s="382"/>
      <c r="H43" s="383"/>
      <c r="I43" s="348"/>
    </row>
    <row r="44" spans="1:10" s="1" customFormat="1" ht="43.5" customHeight="1" outlineLevel="2" thickTop="1" thickBot="1">
      <c r="A44" s="328" t="s">
        <v>494</v>
      </c>
      <c r="B44" s="258"/>
      <c r="C44" s="340" t="s">
        <v>1404</v>
      </c>
      <c r="D44" s="259">
        <v>18834.905660377364</v>
      </c>
      <c r="E44" s="260">
        <v>16951.415094339627</v>
      </c>
      <c r="F44" s="261">
        <v>16009.669811320759</v>
      </c>
      <c r="G44" s="261">
        <v>15067.924528301892</v>
      </c>
      <c r="H44" s="262">
        <v>14126.179245283023</v>
      </c>
      <c r="I44" s="348"/>
      <c r="J44" s="390"/>
    </row>
    <row r="45" spans="1:10" s="1" customFormat="1" ht="43.5" customHeight="1" outlineLevel="2" thickTop="1" thickBot="1">
      <c r="A45" s="328" t="s">
        <v>1160</v>
      </c>
      <c r="B45" s="258"/>
      <c r="C45" s="340" t="s">
        <v>1405</v>
      </c>
      <c r="D45" s="259">
        <v>24963.277949873282</v>
      </c>
      <c r="E45" s="260">
        <v>21218.78625739229</v>
      </c>
      <c r="F45" s="261">
        <v>19970.622359898625</v>
      </c>
      <c r="G45" s="261">
        <v>18223.192903407496</v>
      </c>
      <c r="H45" s="262">
        <v>16226.130667417634</v>
      </c>
      <c r="I45" s="348"/>
      <c r="J45" s="390"/>
    </row>
    <row r="46" spans="1:10" s="1" customFormat="1" ht="43.5" customHeight="1" outlineLevel="2" thickTop="1" thickBot="1">
      <c r="A46" s="328" t="s">
        <v>227</v>
      </c>
      <c r="B46" s="258"/>
      <c r="C46" s="340" t="s">
        <v>1406</v>
      </c>
      <c r="D46" s="259">
        <v>24963.277949873282</v>
      </c>
      <c r="E46" s="260">
        <v>21218.78625739229</v>
      </c>
      <c r="F46" s="261">
        <v>19970.622359898625</v>
      </c>
      <c r="G46" s="261">
        <v>18223.192903407496</v>
      </c>
      <c r="H46" s="262">
        <v>16226.130667417634</v>
      </c>
      <c r="I46" s="348"/>
      <c r="J46" s="390"/>
    </row>
    <row r="47" spans="1:10" s="1" customFormat="1" ht="43.5" customHeight="1" outlineLevel="2" thickTop="1" thickBot="1">
      <c r="A47" s="328" t="s">
        <v>2101</v>
      </c>
      <c r="B47" s="258"/>
      <c r="C47" s="340" t="s">
        <v>1407</v>
      </c>
      <c r="D47" s="259">
        <v>35409.622641509442</v>
      </c>
      <c r="E47" s="260">
        <v>31868.660377358497</v>
      </c>
      <c r="F47" s="261">
        <v>30098.179245283027</v>
      </c>
      <c r="G47" s="261">
        <v>28327.698113207556</v>
      </c>
      <c r="H47" s="262">
        <v>26557.216981132082</v>
      </c>
      <c r="I47" s="348"/>
      <c r="J47" s="390"/>
    </row>
    <row r="48" spans="1:10" s="1" customFormat="1" ht="43.5" customHeight="1" outlineLevel="2" thickTop="1" thickBot="1">
      <c r="A48" s="328" t="s">
        <v>1161</v>
      </c>
      <c r="B48" s="258"/>
      <c r="C48" s="340" t="s">
        <v>1408</v>
      </c>
      <c r="D48" s="259">
        <v>39109.135454801471</v>
      </c>
      <c r="E48" s="260">
        <v>33242.765136581249</v>
      </c>
      <c r="F48" s="261">
        <v>31287.308363841177</v>
      </c>
      <c r="G48" s="261">
        <v>28549.668882005073</v>
      </c>
      <c r="H48" s="262">
        <v>25420.938045620958</v>
      </c>
      <c r="I48" s="348"/>
      <c r="J48" s="390"/>
    </row>
    <row r="49" spans="1:10" s="1" customFormat="1" ht="43.5" customHeight="1" outlineLevel="2" thickTop="1" thickBot="1">
      <c r="A49" s="328" t="s">
        <v>2173</v>
      </c>
      <c r="B49" s="258"/>
      <c r="C49" s="340" t="s">
        <v>2174</v>
      </c>
      <c r="D49" s="259"/>
      <c r="E49" s="260"/>
      <c r="F49" s="261"/>
      <c r="G49" s="261"/>
      <c r="H49" s="262"/>
      <c r="I49" s="348"/>
      <c r="J49" s="390"/>
    </row>
    <row r="50" spans="1:10" s="5" customFormat="1" ht="20.100000000000001" customHeight="1" outlineLevel="1" thickTop="1" thickBot="1">
      <c r="A50" s="454" t="s">
        <v>228</v>
      </c>
      <c r="B50" s="455"/>
      <c r="C50" s="455"/>
      <c r="D50" s="455"/>
      <c r="E50" s="455"/>
      <c r="F50" s="455"/>
      <c r="G50" s="455"/>
      <c r="H50" s="456"/>
      <c r="I50" s="348"/>
      <c r="J50" s="390"/>
    </row>
    <row r="51" spans="1:10" s="1" customFormat="1" ht="43.5" customHeight="1" outlineLevel="2" thickTop="1" thickBot="1">
      <c r="A51" s="328" t="s">
        <v>2105</v>
      </c>
      <c r="B51" s="258"/>
      <c r="C51" s="265" t="s">
        <v>1409</v>
      </c>
      <c r="D51" s="259">
        <v>41436.792452830196</v>
      </c>
      <c r="E51" s="260">
        <v>37293.113207547176</v>
      </c>
      <c r="F51" s="261">
        <v>35221.273584905663</v>
      </c>
      <c r="G51" s="261">
        <v>33149.433962264156</v>
      </c>
      <c r="H51" s="262">
        <v>31077.594339622647</v>
      </c>
      <c r="I51" s="348"/>
      <c r="J51" s="390"/>
    </row>
    <row r="52" spans="1:10" s="1" customFormat="1" ht="43.5" customHeight="1" outlineLevel="2" thickTop="1" thickBot="1">
      <c r="A52" s="328" t="s">
        <v>1365</v>
      </c>
      <c r="B52" s="258"/>
      <c r="C52" s="265" t="s">
        <v>1410</v>
      </c>
      <c r="D52" s="259">
        <v>70729.287524640953</v>
      </c>
      <c r="E52" s="260">
        <v>60119.894395944808</v>
      </c>
      <c r="F52" s="261">
        <v>56583.430019712767</v>
      </c>
      <c r="G52" s="261">
        <v>51632.379892987898</v>
      </c>
      <c r="H52" s="262">
        <v>45974.036891016622</v>
      </c>
      <c r="I52" s="348"/>
      <c r="J52" s="390"/>
    </row>
    <row r="53" spans="1:10" s="343" customFormat="1" ht="20.100000000000001" customHeight="1" outlineLevel="1" thickTop="1" thickBot="1">
      <c r="A53" s="454" t="s">
        <v>1366</v>
      </c>
      <c r="B53" s="455"/>
      <c r="C53" s="455"/>
      <c r="D53" s="455"/>
      <c r="E53" s="455"/>
      <c r="F53" s="455"/>
      <c r="G53" s="455"/>
      <c r="H53" s="456"/>
      <c r="I53" s="348"/>
      <c r="J53" s="390"/>
    </row>
    <row r="54" spans="1:10" s="1" customFormat="1" ht="43.5" customHeight="1" outlineLevel="2" thickTop="1" thickBot="1">
      <c r="A54" s="328" t="s">
        <v>495</v>
      </c>
      <c r="B54" s="258"/>
      <c r="C54" s="265" t="s">
        <v>1411</v>
      </c>
      <c r="D54" s="259">
        <v>74889.833849619841</v>
      </c>
      <c r="E54" s="260">
        <v>63656.358772176864</v>
      </c>
      <c r="F54" s="261">
        <v>59911.867079695876</v>
      </c>
      <c r="G54" s="261">
        <v>54669.578710222486</v>
      </c>
      <c r="H54" s="262">
        <v>48678.392002252898</v>
      </c>
      <c r="I54" s="348"/>
      <c r="J54" s="390"/>
    </row>
    <row r="55" spans="1:10" s="1" customFormat="1" ht="43.5" customHeight="1" outlineLevel="2" thickTop="1" thickBot="1">
      <c r="A55" s="342" t="s">
        <v>496</v>
      </c>
      <c r="B55" s="258"/>
      <c r="C55" s="265" t="s">
        <v>1412</v>
      </c>
      <c r="D55" s="259">
        <v>128976.93607434529</v>
      </c>
      <c r="E55" s="260">
        <v>109630.39566319349</v>
      </c>
      <c r="F55" s="261">
        <v>103181.54885947623</v>
      </c>
      <c r="G55" s="261">
        <v>94153.16333427206</v>
      </c>
      <c r="H55" s="262">
        <v>83835.008448324443</v>
      </c>
      <c r="I55" s="348"/>
      <c r="J55" s="390"/>
    </row>
    <row r="56" spans="1:10" s="1" customFormat="1" ht="43.5" customHeight="1" outlineLevel="2" thickTop="1" thickBot="1">
      <c r="A56" s="345" t="s">
        <v>1367</v>
      </c>
      <c r="B56" s="344"/>
      <c r="C56" s="265" t="s">
        <v>1413</v>
      </c>
      <c r="D56" s="451" t="s">
        <v>497</v>
      </c>
      <c r="E56" s="452"/>
      <c r="F56" s="452"/>
      <c r="G56" s="452"/>
      <c r="H56" s="453"/>
      <c r="I56" s="348"/>
      <c r="J56" s="390"/>
    </row>
    <row r="57" spans="1:10" s="1" customFormat="1" ht="43.5" customHeight="1" outlineLevel="2" thickTop="1" thickBot="1">
      <c r="A57" s="345" t="s">
        <v>1368</v>
      </c>
      <c r="B57" s="344"/>
      <c r="C57" s="265" t="s">
        <v>1414</v>
      </c>
      <c r="D57" s="451" t="s">
        <v>497</v>
      </c>
      <c r="E57" s="452"/>
      <c r="F57" s="452"/>
      <c r="G57" s="452"/>
      <c r="H57" s="453"/>
      <c r="I57" s="348"/>
      <c r="J57" s="390"/>
    </row>
    <row r="58" spans="1:10" s="5" customFormat="1" ht="20.100000000000001" customHeight="1" outlineLevel="1" thickTop="1">
      <c r="A58" s="448" t="s">
        <v>472</v>
      </c>
      <c r="B58" s="449"/>
      <c r="C58" s="449"/>
      <c r="D58" s="449"/>
      <c r="E58" s="449"/>
      <c r="F58" s="449"/>
      <c r="G58" s="449"/>
      <c r="H58" s="450"/>
      <c r="I58" s="348"/>
    </row>
    <row r="59" spans="1:10">
      <c r="B59"/>
    </row>
    <row r="61" spans="1:10">
      <c r="B61"/>
    </row>
  </sheetData>
  <sheetProtection formatCells="0" formatColumns="0" formatRows="0" insertColumns="0" insertRows="0" insertHyperlinks="0" deleteColumns="0" deleteRows="0" sort="0" autoFilter="0" pivotTables="0"/>
  <mergeCells count="18">
    <mergeCell ref="A25:H25"/>
    <mergeCell ref="A1:H3"/>
    <mergeCell ref="A4:H4"/>
    <mergeCell ref="A32:H32"/>
    <mergeCell ref="D57:H57"/>
    <mergeCell ref="D38:H38"/>
    <mergeCell ref="A6:H6"/>
    <mergeCell ref="A7:C7"/>
    <mergeCell ref="D24:H24"/>
    <mergeCell ref="D34:H34"/>
    <mergeCell ref="D35:H35"/>
    <mergeCell ref="D36:H36"/>
    <mergeCell ref="A8:H8"/>
    <mergeCell ref="A58:H58"/>
    <mergeCell ref="D42:H42"/>
    <mergeCell ref="A53:H53"/>
    <mergeCell ref="D56:H56"/>
    <mergeCell ref="A50:H50"/>
  </mergeCells>
  <hyperlinks>
    <hyperlink ref="A58:H58" location="'камеры AHD TVT'!A9" display="ВВЕРХ"/>
  </hyperlinks>
  <pageMargins left="0.19685039370078702" right="0.19685039370078702" top="0.74803149606299213" bottom="0.74803149606299213" header="0.31496062992126012" footer="0.31496062992126012"/>
  <pageSetup paperSize="9" scale="90" fitToWidth="0" fitToHeight="0" orientation="landscape" cellComments="asDisplayed" r:id="rId1"/>
  <drawing r:id="rId2"/>
  <legacyDrawing r:id="rId3"/>
  <oleObjects>
    <mc:AlternateContent xmlns:mc="http://schemas.openxmlformats.org/markup-compatibility/2006">
      <mc:Choice Requires="x14">
        <oleObject progId="Paint.Picture" shapeId="13313" r:id="rId4">
          <objectPr defaultSize="0" autoPict="0" r:id="rId5">
            <anchor moveWithCells="1" sizeWithCells="1">
              <from>
                <xdr:col>1</xdr:col>
                <xdr:colOff>219075</xdr:colOff>
                <xdr:row>11</xdr:row>
                <xdr:rowOff>0</xdr:rowOff>
              </from>
              <to>
                <xdr:col>1</xdr:col>
                <xdr:colOff>619125</xdr:colOff>
                <xdr:row>11</xdr:row>
                <xdr:rowOff>0</xdr:rowOff>
              </to>
            </anchor>
          </objectPr>
        </oleObject>
      </mc:Choice>
      <mc:Fallback>
        <oleObject progId="Paint.Picture" shapeId="13313" r:id="rId4"/>
      </mc:Fallback>
    </mc:AlternateContent>
    <mc:AlternateContent xmlns:mc="http://schemas.openxmlformats.org/markup-compatibility/2006">
      <mc:Choice Requires="x14">
        <oleObject progId="Paint.Picture" shapeId="13314" r:id="rId6">
          <objectPr defaultSize="0" autoPict="0" r:id="rId5">
            <anchor moveWithCells="1" sizeWithCells="1">
              <from>
                <xdr:col>1</xdr:col>
                <xdr:colOff>219075</xdr:colOff>
                <xdr:row>11</xdr:row>
                <xdr:rowOff>0</xdr:rowOff>
              </from>
              <to>
                <xdr:col>1</xdr:col>
                <xdr:colOff>619125</xdr:colOff>
                <xdr:row>11</xdr:row>
                <xdr:rowOff>0</xdr:rowOff>
              </to>
            </anchor>
          </objectPr>
        </oleObject>
      </mc:Choice>
      <mc:Fallback>
        <oleObject progId="Paint.Picture" shapeId="13314" r:id="rId6"/>
      </mc:Fallback>
    </mc:AlternateContent>
    <mc:AlternateContent xmlns:mc="http://schemas.openxmlformats.org/markup-compatibility/2006">
      <mc:Choice Requires="x14">
        <oleObject progId="Paint.Picture" shapeId="13315" r:id="rId7">
          <objectPr defaultSize="0" autoPict="0" r:id="rId5">
            <anchor moveWithCells="1" sizeWithCells="1">
              <from>
                <xdr:col>1</xdr:col>
                <xdr:colOff>219075</xdr:colOff>
                <xdr:row>25</xdr:row>
                <xdr:rowOff>0</xdr:rowOff>
              </from>
              <to>
                <xdr:col>1</xdr:col>
                <xdr:colOff>628650</xdr:colOff>
                <xdr:row>25</xdr:row>
                <xdr:rowOff>0</xdr:rowOff>
              </to>
            </anchor>
          </objectPr>
        </oleObject>
      </mc:Choice>
      <mc:Fallback>
        <oleObject progId="Paint.Picture" shapeId="13315" r:id="rId7"/>
      </mc:Fallback>
    </mc:AlternateContent>
    <mc:AlternateContent xmlns:mc="http://schemas.openxmlformats.org/markup-compatibility/2006">
      <mc:Choice Requires="x14">
        <oleObject progId="Paint.Picture" shapeId="13316" r:id="rId8">
          <objectPr defaultSize="0" autoPict="0" r:id="rId5">
            <anchor moveWithCells="1" sizeWithCells="1">
              <from>
                <xdr:col>1</xdr:col>
                <xdr:colOff>171450</xdr:colOff>
                <xdr:row>32</xdr:row>
                <xdr:rowOff>85725</xdr:rowOff>
              </from>
              <to>
                <xdr:col>1</xdr:col>
                <xdr:colOff>638175</xdr:colOff>
                <xdr:row>32</xdr:row>
                <xdr:rowOff>457200</xdr:rowOff>
              </to>
            </anchor>
          </objectPr>
        </oleObject>
      </mc:Choice>
      <mc:Fallback>
        <oleObject progId="Paint.Picture" shapeId="13316" r:id="rId8"/>
      </mc:Fallback>
    </mc:AlternateContent>
    <mc:AlternateContent xmlns:mc="http://schemas.openxmlformats.org/markup-compatibility/2006">
      <mc:Choice Requires="x14">
        <oleObject progId="Paint.Picture" shapeId="13317" r:id="rId9">
          <objectPr defaultSize="0" autoPict="0" r:id="rId5">
            <anchor moveWithCells="1" sizeWithCells="1">
              <from>
                <xdr:col>1</xdr:col>
                <xdr:colOff>190500</xdr:colOff>
                <xdr:row>33</xdr:row>
                <xdr:rowOff>95250</xdr:rowOff>
              </from>
              <to>
                <xdr:col>1</xdr:col>
                <xdr:colOff>666750</xdr:colOff>
                <xdr:row>33</xdr:row>
                <xdr:rowOff>495300</xdr:rowOff>
              </to>
            </anchor>
          </objectPr>
        </oleObject>
      </mc:Choice>
      <mc:Fallback>
        <oleObject progId="Paint.Picture" shapeId="13317" r:id="rId9"/>
      </mc:Fallback>
    </mc:AlternateContent>
    <mc:AlternateContent xmlns:mc="http://schemas.openxmlformats.org/markup-compatibility/2006">
      <mc:Choice Requires="x14">
        <oleObject progId="Paint.Picture" shapeId="13318" r:id="rId10">
          <objectPr defaultSize="0" autoPict="0" r:id="rId5">
            <anchor moveWithCells="1" sizeWithCells="1">
              <from>
                <xdr:col>1</xdr:col>
                <xdr:colOff>228600</xdr:colOff>
                <xdr:row>11</xdr:row>
                <xdr:rowOff>114300</xdr:rowOff>
              </from>
              <to>
                <xdr:col>1</xdr:col>
                <xdr:colOff>647700</xdr:colOff>
                <xdr:row>11</xdr:row>
                <xdr:rowOff>428625</xdr:rowOff>
              </to>
            </anchor>
          </objectPr>
        </oleObject>
      </mc:Choice>
      <mc:Fallback>
        <oleObject progId="Paint.Picture" shapeId="13318" r:id="rId10"/>
      </mc:Fallback>
    </mc:AlternateContent>
    <mc:AlternateContent xmlns:mc="http://schemas.openxmlformats.org/markup-compatibility/2006">
      <mc:Choice Requires="x14">
        <oleObject progId="Paint.Picture" shapeId="13319" r:id="rId11">
          <objectPr defaultSize="0" autoPict="0" r:id="rId5">
            <anchor moveWithCells="1" sizeWithCells="1">
              <from>
                <xdr:col>1</xdr:col>
                <xdr:colOff>219075</xdr:colOff>
                <xdr:row>12</xdr:row>
                <xdr:rowOff>104775</xdr:rowOff>
              </from>
              <to>
                <xdr:col>1</xdr:col>
                <xdr:colOff>638175</xdr:colOff>
                <xdr:row>12</xdr:row>
                <xdr:rowOff>419100</xdr:rowOff>
              </to>
            </anchor>
          </objectPr>
        </oleObject>
      </mc:Choice>
      <mc:Fallback>
        <oleObject progId="Paint.Picture" shapeId="13319" r:id="rId11"/>
      </mc:Fallback>
    </mc:AlternateContent>
    <mc:AlternateContent xmlns:mc="http://schemas.openxmlformats.org/markup-compatibility/2006">
      <mc:Choice Requires="x14">
        <oleObject progId="Paint.Picture" shapeId="13320" r:id="rId12">
          <objectPr defaultSize="0" autoPict="0" r:id="rId5">
            <anchor moveWithCells="1" sizeWithCells="1">
              <from>
                <xdr:col>1</xdr:col>
                <xdr:colOff>200025</xdr:colOff>
                <xdr:row>25</xdr:row>
                <xdr:rowOff>123825</xdr:rowOff>
              </from>
              <to>
                <xdr:col>1</xdr:col>
                <xdr:colOff>619125</xdr:colOff>
                <xdr:row>25</xdr:row>
                <xdr:rowOff>438150</xdr:rowOff>
              </to>
            </anchor>
          </objectPr>
        </oleObject>
      </mc:Choice>
      <mc:Fallback>
        <oleObject progId="Paint.Picture" shapeId="13320" r:id="rId12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  <outlinePr summaryBelow="0"/>
  </sheetPr>
  <dimension ref="A1:I99"/>
  <sheetViews>
    <sheetView tabSelected="1" zoomScale="130" zoomScaleNormal="130" workbookViewId="0">
      <pane ySplit="5" topLeftCell="A12" activePane="bottomLeft" state="frozen"/>
      <selection pane="bottomLeft" activeCell="C9" sqref="C9"/>
    </sheetView>
  </sheetViews>
  <sheetFormatPr defaultRowHeight="15" outlineLevelRow="2"/>
  <cols>
    <col min="1" max="1" width="20.140625" customWidth="1"/>
    <col min="2" max="2" width="12.7109375" style="9" customWidth="1"/>
    <col min="3" max="3" width="82.140625" customWidth="1"/>
    <col min="4" max="8" width="10.7109375" customWidth="1"/>
    <col min="9" max="9" width="9.140625" style="348"/>
  </cols>
  <sheetData>
    <row r="1" spans="1:9" ht="30" customHeight="1">
      <c r="A1" s="442" t="s">
        <v>2085</v>
      </c>
      <c r="B1" s="443"/>
      <c r="C1" s="443"/>
      <c r="D1" s="443"/>
      <c r="E1" s="443"/>
      <c r="F1" s="443"/>
      <c r="G1" s="443"/>
      <c r="H1" s="444"/>
    </row>
    <row r="2" spans="1:9" ht="15" customHeight="1">
      <c r="A2" s="442"/>
      <c r="B2" s="443"/>
      <c r="C2" s="443"/>
      <c r="D2" s="443"/>
      <c r="E2" s="443"/>
      <c r="F2" s="443"/>
      <c r="G2" s="443"/>
      <c r="H2" s="444"/>
    </row>
    <row r="3" spans="1:9" ht="15" customHeight="1">
      <c r="A3" s="442"/>
      <c r="B3" s="443"/>
      <c r="C3" s="443"/>
      <c r="D3" s="443"/>
      <c r="E3" s="443"/>
      <c r="F3" s="443"/>
      <c r="G3" s="443"/>
      <c r="H3" s="444"/>
    </row>
    <row r="4" spans="1:9" ht="15" customHeight="1" thickBot="1">
      <c r="A4" s="445" t="s">
        <v>2086</v>
      </c>
      <c r="B4" s="446"/>
      <c r="C4" s="446"/>
      <c r="D4" s="446"/>
      <c r="E4" s="446"/>
      <c r="F4" s="446"/>
      <c r="G4" s="446"/>
      <c r="H4" s="447"/>
    </row>
    <row r="5" spans="1:9" ht="14.25" customHeight="1">
      <c r="A5" s="391" t="s">
        <v>149</v>
      </c>
      <c r="B5" s="394" t="s">
        <v>266</v>
      </c>
      <c r="C5" s="395" t="s">
        <v>148</v>
      </c>
      <c r="D5" s="396" t="s">
        <v>147</v>
      </c>
      <c r="E5" s="395" t="s">
        <v>165</v>
      </c>
      <c r="F5" s="395" t="s">
        <v>166</v>
      </c>
      <c r="G5" s="395" t="s">
        <v>167</v>
      </c>
      <c r="H5" s="393" t="s">
        <v>168</v>
      </c>
    </row>
    <row r="6" spans="1:9" s="5" customFormat="1" ht="20.100000000000001" customHeight="1" outlineLevel="1" thickBot="1">
      <c r="A6" s="457" t="s">
        <v>2071</v>
      </c>
      <c r="B6" s="458"/>
      <c r="C6" s="458"/>
      <c r="D6" s="266"/>
      <c r="E6" s="315"/>
      <c r="F6" s="315"/>
      <c r="G6" s="315"/>
      <c r="H6" s="329"/>
      <c r="I6" s="348"/>
    </row>
    <row r="7" spans="1:9" s="1" customFormat="1" ht="48.75" customHeight="1" outlineLevel="2" thickTop="1" thickBot="1">
      <c r="A7" s="328" t="s">
        <v>170</v>
      </c>
      <c r="B7" s="258"/>
      <c r="C7" s="265" t="s">
        <v>2175</v>
      </c>
      <c r="D7" s="259">
        <v>19511.25</v>
      </c>
      <c r="E7" s="260">
        <f>D7-(D7*15/100)</f>
        <v>16584.5625</v>
      </c>
      <c r="F7" s="261">
        <f>D7-(D7*20/100)</f>
        <v>15609</v>
      </c>
      <c r="G7" s="261">
        <f>D7-(D7*27/100)</f>
        <v>14243.2125</v>
      </c>
      <c r="H7" s="262">
        <f>D7-(D7*35/100)</f>
        <v>12682.3125</v>
      </c>
      <c r="I7" s="348"/>
    </row>
    <row r="8" spans="1:9" s="1" customFormat="1" ht="48" customHeight="1" outlineLevel="2" thickTop="1" thickBot="1">
      <c r="A8" s="328" t="s">
        <v>173</v>
      </c>
      <c r="B8" s="258"/>
      <c r="C8" s="265" t="s">
        <v>2176</v>
      </c>
      <c r="D8" s="259">
        <v>29040</v>
      </c>
      <c r="E8" s="260">
        <f>D8-(D8*15/100)</f>
        <v>24684</v>
      </c>
      <c r="F8" s="261">
        <f>D8-(D8*20/100)</f>
        <v>23232</v>
      </c>
      <c r="G8" s="261">
        <f>D8-(D8*27/100)</f>
        <v>21199.200000000001</v>
      </c>
      <c r="H8" s="262">
        <f>D8-(D8*35/100)</f>
        <v>18876</v>
      </c>
      <c r="I8" s="348"/>
    </row>
    <row r="9" spans="1:9" ht="53.25" customHeight="1" outlineLevel="2" thickTop="1" thickBot="1">
      <c r="A9" s="328" t="s">
        <v>183</v>
      </c>
      <c r="B9" s="264"/>
      <c r="C9" s="265" t="s">
        <v>2177</v>
      </c>
      <c r="D9" s="259">
        <v>31762.500000000004</v>
      </c>
      <c r="E9" s="260">
        <v>26998.125000000004</v>
      </c>
      <c r="F9" s="261">
        <v>25410.000000000004</v>
      </c>
      <c r="G9" s="261">
        <v>23186.625000000004</v>
      </c>
      <c r="H9" s="262">
        <v>20645.625000000004</v>
      </c>
    </row>
    <row r="10" spans="1:9" ht="54.75" customHeight="1" outlineLevel="2" thickTop="1" thickBot="1">
      <c r="A10" s="328" t="s">
        <v>184</v>
      </c>
      <c r="B10" s="258"/>
      <c r="C10" s="265" t="s">
        <v>2178</v>
      </c>
      <c r="D10" s="259">
        <v>45104.104477611945</v>
      </c>
      <c r="E10" s="260">
        <v>38338.488805970155</v>
      </c>
      <c r="F10" s="261">
        <v>36083.283582089556</v>
      </c>
      <c r="G10" s="261">
        <v>32925.996268656716</v>
      </c>
      <c r="H10" s="262">
        <v>29317.667910447766</v>
      </c>
    </row>
    <row r="11" spans="1:9" s="1" customFormat="1" ht="52.5" customHeight="1" outlineLevel="2" thickTop="1" thickBot="1">
      <c r="A11" s="328" t="s">
        <v>169</v>
      </c>
      <c r="B11" s="258"/>
      <c r="C11" s="265" t="s">
        <v>2179</v>
      </c>
      <c r="D11" s="259">
        <v>19057.500000000004</v>
      </c>
      <c r="E11" s="260">
        <v>16198.875000000002</v>
      </c>
      <c r="F11" s="261">
        <v>15246.000000000004</v>
      </c>
      <c r="G11" s="261">
        <v>13911.975000000002</v>
      </c>
      <c r="H11" s="262">
        <v>12387.375000000004</v>
      </c>
      <c r="I11" s="349"/>
    </row>
    <row r="12" spans="1:9" s="1" customFormat="1" ht="43.5" customHeight="1" outlineLevel="2" thickTop="1" thickBot="1">
      <c r="A12" s="328" t="s">
        <v>171</v>
      </c>
      <c r="B12" s="258"/>
      <c r="C12" s="265" t="s">
        <v>2124</v>
      </c>
      <c r="D12" s="259">
        <v>23595</v>
      </c>
      <c r="E12" s="260">
        <v>18876</v>
      </c>
      <c r="F12" s="261">
        <v>22151.126865671642</v>
      </c>
      <c r="G12" s="261">
        <v>20848.119402985078</v>
      </c>
      <c r="H12" s="262">
        <v>19023.908955223884</v>
      </c>
      <c r="I12" s="348"/>
    </row>
    <row r="13" spans="1:9" s="1" customFormat="1" ht="43.5" customHeight="1" outlineLevel="2" thickTop="1" thickBot="1">
      <c r="A13" s="328" t="s">
        <v>172</v>
      </c>
      <c r="B13" s="258"/>
      <c r="C13" s="265" t="s">
        <v>2125</v>
      </c>
      <c r="D13" s="259">
        <v>29040</v>
      </c>
      <c r="E13" s="260">
        <v>24684</v>
      </c>
      <c r="F13" s="261">
        <v>23232</v>
      </c>
      <c r="G13" s="261">
        <v>21199.200000000001</v>
      </c>
      <c r="H13" s="262">
        <v>18876</v>
      </c>
      <c r="I13" s="348"/>
    </row>
    <row r="14" spans="1:9" ht="52.5" customHeight="1" outlineLevel="2" thickTop="1" thickBot="1">
      <c r="A14" s="328" t="s">
        <v>182</v>
      </c>
      <c r="B14" s="264"/>
      <c r="C14" s="265" t="s">
        <v>2180</v>
      </c>
      <c r="D14" s="259">
        <v>31762.500000000004</v>
      </c>
      <c r="E14" s="260">
        <v>26998.125000000004</v>
      </c>
      <c r="F14" s="261">
        <v>25410.000000000004</v>
      </c>
      <c r="G14" s="261">
        <v>23186.625000000004</v>
      </c>
      <c r="H14" s="262">
        <v>20645.625000000004</v>
      </c>
    </row>
    <row r="15" spans="1:9" ht="57" customHeight="1" outlineLevel="2" thickTop="1" thickBot="1">
      <c r="A15" s="328" t="s">
        <v>181</v>
      </c>
      <c r="B15" s="264"/>
      <c r="C15" s="265" t="s">
        <v>2181</v>
      </c>
      <c r="D15" s="259">
        <v>39090.223880597026</v>
      </c>
      <c r="E15" s="260">
        <v>33226.69029850747</v>
      </c>
      <c r="F15" s="261">
        <v>31272.179104477622</v>
      </c>
      <c r="G15" s="261">
        <v>28535.863432835828</v>
      </c>
      <c r="H15" s="262">
        <v>25408.645522388069</v>
      </c>
    </row>
    <row r="16" spans="1:9" ht="54.75" customHeight="1" outlineLevel="2" thickTop="1" thickBot="1">
      <c r="A16" s="328" t="s">
        <v>180</v>
      </c>
      <c r="B16" s="264"/>
      <c r="C16" s="265" t="s">
        <v>2182</v>
      </c>
      <c r="D16" s="259">
        <v>40837.5</v>
      </c>
      <c r="E16" s="260">
        <v>34711.875000000007</v>
      </c>
      <c r="F16" s="261">
        <v>32670.000000000007</v>
      </c>
      <c r="G16" s="261">
        <v>29811.375000000004</v>
      </c>
      <c r="H16" s="262">
        <v>26544.375000000007</v>
      </c>
    </row>
    <row r="17" spans="1:9" ht="57.75" customHeight="1" outlineLevel="2" thickTop="1" thickBot="1">
      <c r="A17" s="328" t="s">
        <v>189</v>
      </c>
      <c r="B17" s="264"/>
      <c r="C17" s="265" t="s">
        <v>2183</v>
      </c>
      <c r="D17" s="451" t="s">
        <v>497</v>
      </c>
      <c r="E17" s="452"/>
      <c r="F17" s="452"/>
      <c r="G17" s="452"/>
      <c r="H17" s="453"/>
    </row>
    <row r="18" spans="1:9" ht="52.5" customHeight="1" outlineLevel="2" thickTop="1" thickBot="1">
      <c r="A18" s="328" t="s">
        <v>190</v>
      </c>
      <c r="B18" s="264"/>
      <c r="C18" s="265" t="s">
        <v>2184</v>
      </c>
      <c r="D18" s="259">
        <v>31500</v>
      </c>
      <c r="E18" s="260">
        <f>D18-(D18*15/100)</f>
        <v>26775</v>
      </c>
      <c r="F18" s="261">
        <f>D18-(D18*20/100)</f>
        <v>25200</v>
      </c>
      <c r="G18" s="261">
        <f>D18-(D18*27/100)</f>
        <v>22995</v>
      </c>
      <c r="H18" s="262">
        <f>D18-(D18*35/100)</f>
        <v>20475</v>
      </c>
    </row>
    <row r="19" spans="1:9" ht="52.5" customHeight="1" outlineLevel="2" thickTop="1" thickBot="1">
      <c r="A19" s="328" t="s">
        <v>2102</v>
      </c>
      <c r="B19" s="264"/>
      <c r="C19" s="265" t="s">
        <v>2185</v>
      </c>
      <c r="D19" s="259">
        <v>43200</v>
      </c>
      <c r="E19" s="260">
        <f>D19-(D19*15/100)</f>
        <v>36720</v>
      </c>
      <c r="F19" s="261">
        <f>D19-(D19*20/100)</f>
        <v>34560</v>
      </c>
      <c r="G19" s="261">
        <f>D19-(D19*27/100)</f>
        <v>31536</v>
      </c>
      <c r="H19" s="262">
        <f>D19-(D19*35/100)</f>
        <v>28080</v>
      </c>
    </row>
    <row r="20" spans="1:9" ht="54.75" customHeight="1" outlineLevel="2" thickTop="1" thickBot="1">
      <c r="A20" s="328" t="s">
        <v>2122</v>
      </c>
      <c r="B20" s="264"/>
      <c r="C20" s="265" t="s">
        <v>2186</v>
      </c>
      <c r="D20" s="259">
        <v>34200</v>
      </c>
      <c r="E20" s="260">
        <f>D20-(D20*15/100)</f>
        <v>29070</v>
      </c>
      <c r="F20" s="261">
        <f>D20-(D20*20/100)</f>
        <v>27360</v>
      </c>
      <c r="G20" s="261">
        <f>D20-(D20*27/100)</f>
        <v>24966</v>
      </c>
      <c r="H20" s="262">
        <f>D20-(D20*35/100)</f>
        <v>22230</v>
      </c>
    </row>
    <row r="21" spans="1:9" ht="54.75" customHeight="1" outlineLevel="2" thickTop="1" thickBot="1">
      <c r="A21" s="328" t="s">
        <v>2123</v>
      </c>
      <c r="B21" s="264"/>
      <c r="C21" s="265" t="s">
        <v>2187</v>
      </c>
      <c r="D21" s="259">
        <v>54000</v>
      </c>
      <c r="E21" s="260">
        <f>D21-(D21*15/100)</f>
        <v>45900</v>
      </c>
      <c r="F21" s="261">
        <f>D21-(D21*20/100)</f>
        <v>43200</v>
      </c>
      <c r="G21" s="261">
        <f>D21-(D21*27/100)</f>
        <v>39420</v>
      </c>
      <c r="H21" s="262">
        <f>D21-(D21*35/100)</f>
        <v>35100</v>
      </c>
    </row>
    <row r="22" spans="1:9" ht="52.5" customHeight="1" outlineLevel="2" thickTop="1" thickBot="1">
      <c r="A22" s="328" t="s">
        <v>191</v>
      </c>
      <c r="B22" s="264"/>
      <c r="C22" s="265" t="s">
        <v>2188</v>
      </c>
      <c r="D22" s="451" t="s">
        <v>497</v>
      </c>
      <c r="E22" s="452"/>
      <c r="F22" s="452"/>
      <c r="G22" s="452"/>
      <c r="H22" s="453"/>
    </row>
    <row r="23" spans="1:9" ht="56.25" customHeight="1" outlineLevel="2" thickTop="1" thickBot="1">
      <c r="A23" s="328" t="s">
        <v>2120</v>
      </c>
      <c r="B23" s="264"/>
      <c r="C23" s="265" t="s">
        <v>2189</v>
      </c>
      <c r="D23" s="259">
        <v>31500</v>
      </c>
      <c r="E23" s="260">
        <f>D23-(D23*15/100)</f>
        <v>26775</v>
      </c>
      <c r="F23" s="261">
        <f>D23-(D23*20/100)</f>
        <v>25200</v>
      </c>
      <c r="G23" s="261">
        <f>D23-(D23*27/100)</f>
        <v>22995</v>
      </c>
      <c r="H23" s="262">
        <f>D23-(D23*35/100)</f>
        <v>20475</v>
      </c>
    </row>
    <row r="24" spans="1:9" ht="54" customHeight="1" outlineLevel="2" thickTop="1" thickBot="1">
      <c r="A24" s="328" t="s">
        <v>192</v>
      </c>
      <c r="B24" s="264"/>
      <c r="C24" s="265" t="s">
        <v>2190</v>
      </c>
      <c r="D24" s="259">
        <v>33300</v>
      </c>
      <c r="E24" s="260">
        <f>D24-(D24*15/100)</f>
        <v>28305</v>
      </c>
      <c r="F24" s="261">
        <f>D24-(D24*20/100)</f>
        <v>26640</v>
      </c>
      <c r="G24" s="261">
        <f>D24-(D24*27/100)</f>
        <v>24309</v>
      </c>
      <c r="H24" s="262">
        <f>D24-(D24*35/100)</f>
        <v>21645</v>
      </c>
    </row>
    <row r="25" spans="1:9" ht="54" customHeight="1" outlineLevel="2" thickTop="1" thickBot="1">
      <c r="A25" s="328" t="s">
        <v>2121</v>
      </c>
      <c r="B25" s="268"/>
      <c r="C25" s="265" t="s">
        <v>2191</v>
      </c>
      <c r="D25" s="259">
        <v>54000</v>
      </c>
      <c r="E25" s="260">
        <f>D25-(D25*15/100)</f>
        <v>45900</v>
      </c>
      <c r="F25" s="261">
        <f>D25-(D25*20/100)</f>
        <v>43200</v>
      </c>
      <c r="G25" s="261">
        <f>D25-(D25*27/100)</f>
        <v>39420</v>
      </c>
      <c r="H25" s="262">
        <f>D25-(D25*35/100)</f>
        <v>35100</v>
      </c>
    </row>
    <row r="26" spans="1:9" ht="57.75" customHeight="1" outlineLevel="2" thickTop="1" thickBot="1">
      <c r="A26" s="328" t="s">
        <v>193</v>
      </c>
      <c r="B26" s="268"/>
      <c r="C26" s="265" t="s">
        <v>2192</v>
      </c>
      <c r="D26" s="451" t="s">
        <v>497</v>
      </c>
      <c r="E26" s="452"/>
      <c r="F26" s="452"/>
      <c r="G26" s="452"/>
      <c r="H26" s="453"/>
    </row>
    <row r="27" spans="1:9" s="5" customFormat="1" ht="20.100000000000001" customHeight="1" outlineLevel="1" thickTop="1" thickBot="1">
      <c r="A27" s="469" t="s">
        <v>1321</v>
      </c>
      <c r="B27" s="470"/>
      <c r="C27" s="470"/>
      <c r="D27" s="256"/>
      <c r="E27" s="256"/>
      <c r="F27" s="256"/>
      <c r="G27" s="256"/>
      <c r="H27" s="257"/>
      <c r="I27" s="348"/>
    </row>
    <row r="28" spans="1:9" s="1" customFormat="1" ht="51" customHeight="1" outlineLevel="2" thickTop="1" thickBot="1">
      <c r="A28" s="328" t="s">
        <v>177</v>
      </c>
      <c r="B28" s="258"/>
      <c r="C28" s="265" t="s">
        <v>2193</v>
      </c>
      <c r="D28" s="259">
        <v>27225.000000000004</v>
      </c>
      <c r="E28" s="260">
        <v>23141.250000000004</v>
      </c>
      <c r="F28" s="261">
        <v>21780.000000000004</v>
      </c>
      <c r="G28" s="261">
        <v>19874.250000000004</v>
      </c>
      <c r="H28" s="262">
        <v>17696.250000000004</v>
      </c>
      <c r="I28" s="349"/>
    </row>
    <row r="29" spans="1:9" s="1" customFormat="1" ht="50.25" customHeight="1" outlineLevel="2" thickTop="1" thickBot="1">
      <c r="A29" s="328" t="s">
        <v>179</v>
      </c>
      <c r="B29" s="258"/>
      <c r="C29" s="265" t="s">
        <v>2194</v>
      </c>
      <c r="D29" s="263">
        <v>40092.53731343284</v>
      </c>
      <c r="E29" s="260">
        <v>34078.656716417914</v>
      </c>
      <c r="F29" s="261">
        <v>32074.029850746272</v>
      </c>
      <c r="G29" s="261">
        <v>29267.552238805973</v>
      </c>
      <c r="H29" s="262">
        <v>26060.149253731346</v>
      </c>
      <c r="I29" s="348"/>
    </row>
    <row r="30" spans="1:9" s="1" customFormat="1" ht="48.75" customHeight="1" outlineLevel="2" thickTop="1" thickBot="1">
      <c r="A30" s="328" t="s">
        <v>178</v>
      </c>
      <c r="B30" s="258"/>
      <c r="C30" s="265" t="s">
        <v>2195</v>
      </c>
      <c r="D30" s="259">
        <v>50115.671641791057</v>
      </c>
      <c r="E30" s="260">
        <v>42598.320895522396</v>
      </c>
      <c r="F30" s="261">
        <v>40092.537313432847</v>
      </c>
      <c r="G30" s="261">
        <v>36584.44029850747</v>
      </c>
      <c r="H30" s="262">
        <v>32575.18656716419</v>
      </c>
      <c r="I30" s="348"/>
    </row>
    <row r="31" spans="1:9" s="1" customFormat="1" ht="48" customHeight="1" outlineLevel="2" thickTop="1" thickBot="1">
      <c r="A31" s="328" t="s">
        <v>174</v>
      </c>
      <c r="B31" s="258"/>
      <c r="C31" s="265" t="s">
        <v>2196</v>
      </c>
      <c r="D31" s="259">
        <v>27225.000000000004</v>
      </c>
      <c r="E31" s="260">
        <v>23141.250000000004</v>
      </c>
      <c r="F31" s="261">
        <v>21780.000000000004</v>
      </c>
      <c r="G31" s="261">
        <v>19874.250000000004</v>
      </c>
      <c r="H31" s="262">
        <v>17696.250000000004</v>
      </c>
      <c r="I31" s="348"/>
    </row>
    <row r="32" spans="1:9" s="1" customFormat="1" ht="58.5" customHeight="1" outlineLevel="2" thickTop="1" thickBot="1">
      <c r="A32" s="328" t="s">
        <v>175</v>
      </c>
      <c r="B32" s="258"/>
      <c r="C32" s="265" t="s">
        <v>2197</v>
      </c>
      <c r="D32" s="259">
        <v>36300</v>
      </c>
      <c r="E32" s="260">
        <v>30855</v>
      </c>
      <c r="F32" s="261">
        <v>29040</v>
      </c>
      <c r="G32" s="261">
        <v>26499</v>
      </c>
      <c r="H32" s="262">
        <v>23595</v>
      </c>
      <c r="I32" s="348"/>
    </row>
    <row r="33" spans="1:9" s="1" customFormat="1" ht="51.75" customHeight="1" outlineLevel="2" thickTop="1" thickBot="1">
      <c r="A33" s="328" t="s">
        <v>176</v>
      </c>
      <c r="B33" s="258"/>
      <c r="C33" s="265" t="s">
        <v>2198</v>
      </c>
      <c r="D33" s="259">
        <v>50115.671641791057</v>
      </c>
      <c r="E33" s="260">
        <v>42598.320895522396</v>
      </c>
      <c r="F33" s="261">
        <v>40092.537313432847</v>
      </c>
      <c r="G33" s="261">
        <v>36584.44029850747</v>
      </c>
      <c r="H33" s="262">
        <v>32575.18656716419</v>
      </c>
      <c r="I33" s="348"/>
    </row>
    <row r="34" spans="1:9" s="5" customFormat="1" ht="20.100000000000001" customHeight="1" outlineLevel="1" thickTop="1">
      <c r="A34" s="467" t="s">
        <v>1322</v>
      </c>
      <c r="B34" s="468"/>
      <c r="C34" s="468"/>
      <c r="D34" s="256"/>
      <c r="E34" s="256"/>
      <c r="F34" s="256"/>
      <c r="G34" s="256"/>
      <c r="H34" s="257"/>
      <c r="I34" s="348"/>
    </row>
    <row r="35" spans="1:9" ht="51" customHeight="1" outlineLevel="2" thickBot="1">
      <c r="A35" s="328" t="s">
        <v>187</v>
      </c>
      <c r="B35" s="362"/>
      <c r="C35" s="265" t="s">
        <v>2199</v>
      </c>
      <c r="D35" s="259">
        <v>37085.597014925377</v>
      </c>
      <c r="E35" s="260">
        <v>31522.757462686568</v>
      </c>
      <c r="F35" s="261">
        <v>29668.477611940303</v>
      </c>
      <c r="G35" s="261">
        <v>27072.485820895523</v>
      </c>
      <c r="H35" s="262">
        <v>24105.638059701498</v>
      </c>
    </row>
    <row r="36" spans="1:9" ht="57.75" customHeight="1" outlineLevel="2" thickTop="1" thickBot="1">
      <c r="A36" s="328" t="s">
        <v>477</v>
      </c>
      <c r="B36" s="264"/>
      <c r="C36" s="265" t="s">
        <v>2200</v>
      </c>
      <c r="D36" s="259">
        <v>52120.298507462692</v>
      </c>
      <c r="E36" s="260">
        <v>44302.253731343284</v>
      </c>
      <c r="F36" s="261">
        <v>41696.238805970155</v>
      </c>
      <c r="G36" s="261">
        <v>38047.817910447768</v>
      </c>
      <c r="H36" s="262">
        <v>33878.194029850754</v>
      </c>
    </row>
    <row r="37" spans="1:9" ht="53.25" customHeight="1" outlineLevel="2" thickTop="1" thickBot="1">
      <c r="A37" s="328" t="s">
        <v>188</v>
      </c>
      <c r="B37" s="264"/>
      <c r="C37" s="265" t="s">
        <v>2201</v>
      </c>
      <c r="D37" s="259">
        <v>55127.238805970155</v>
      </c>
      <c r="E37" s="260">
        <v>46858.15298507463</v>
      </c>
      <c r="F37" s="261">
        <v>44101.791044776124</v>
      </c>
      <c r="G37" s="261">
        <v>40242.88432835821</v>
      </c>
      <c r="H37" s="262">
        <v>35832.705223880599</v>
      </c>
    </row>
    <row r="38" spans="1:9" ht="57.75" customHeight="1" outlineLevel="2" thickTop="1" thickBot="1">
      <c r="A38" s="328" t="s">
        <v>188</v>
      </c>
      <c r="B38" s="264"/>
      <c r="C38" s="265" t="s">
        <v>2202</v>
      </c>
      <c r="D38" s="259">
        <v>58134.179104477611</v>
      </c>
      <c r="E38" s="260">
        <v>49414.052238805969</v>
      </c>
      <c r="F38" s="261">
        <v>46507.343283582093</v>
      </c>
      <c r="G38" s="261">
        <v>42437.950746268652</v>
      </c>
      <c r="H38" s="262">
        <v>37787.216417910451</v>
      </c>
    </row>
    <row r="39" spans="1:9" ht="57.75" customHeight="1" outlineLevel="2" thickTop="1" thickBot="1">
      <c r="A39" s="328" t="s">
        <v>476</v>
      </c>
      <c r="B39" s="264"/>
      <c r="C39" s="265" t="s">
        <v>2203</v>
      </c>
      <c r="D39" s="259">
        <v>80185.07462686568</v>
      </c>
      <c r="E39" s="260">
        <v>68157.313432835828</v>
      </c>
      <c r="F39" s="261">
        <v>64148.059701492544</v>
      </c>
      <c r="G39" s="261">
        <v>58535.104477611945</v>
      </c>
      <c r="H39" s="262">
        <v>52120.298507462692</v>
      </c>
    </row>
    <row r="40" spans="1:9" ht="57.75" customHeight="1" outlineLevel="2" thickTop="1" thickBot="1">
      <c r="A40" s="328" t="s">
        <v>195</v>
      </c>
      <c r="B40" s="264"/>
      <c r="C40" s="265" t="s">
        <v>2203</v>
      </c>
      <c r="D40" s="259">
        <v>93215.149253731361</v>
      </c>
      <c r="E40" s="260">
        <v>79232.876865671657</v>
      </c>
      <c r="F40" s="261">
        <v>74572.119402985089</v>
      </c>
      <c r="G40" s="261">
        <v>68047.058955223896</v>
      </c>
      <c r="H40" s="262">
        <v>60589.847014925384</v>
      </c>
    </row>
    <row r="41" spans="1:9" ht="56.25" customHeight="1" outlineLevel="2" thickTop="1" thickBot="1">
      <c r="A41" s="328" t="s">
        <v>185</v>
      </c>
      <c r="B41" s="264"/>
      <c r="C41" s="265" t="s">
        <v>2204</v>
      </c>
      <c r="D41" s="259">
        <v>37085.597014925377</v>
      </c>
      <c r="E41" s="260">
        <v>31522.757462686568</v>
      </c>
      <c r="F41" s="261">
        <v>29668.477611940303</v>
      </c>
      <c r="G41" s="261">
        <v>27072.485820895523</v>
      </c>
      <c r="H41" s="262">
        <v>24105.638059701498</v>
      </c>
      <c r="I41" s="349"/>
    </row>
    <row r="42" spans="1:9" ht="57.75" customHeight="1" outlineLevel="2" thickTop="1" thickBot="1">
      <c r="A42" s="328" t="s">
        <v>473</v>
      </c>
      <c r="B42" s="264"/>
      <c r="C42" s="265" t="s">
        <v>2205</v>
      </c>
      <c r="D42" s="259">
        <v>45375.000000000007</v>
      </c>
      <c r="E42" s="260">
        <v>38568.750000000007</v>
      </c>
      <c r="F42" s="261">
        <v>36300.000000000007</v>
      </c>
      <c r="G42" s="261">
        <v>33123.750000000007</v>
      </c>
      <c r="H42" s="262">
        <v>29493.750000000007</v>
      </c>
    </row>
    <row r="43" spans="1:9" ht="57.75" customHeight="1" outlineLevel="2" thickTop="1" thickBot="1">
      <c r="A43" s="328" t="s">
        <v>186</v>
      </c>
      <c r="B43" s="264"/>
      <c r="C43" s="265" t="s">
        <v>2206</v>
      </c>
      <c r="D43" s="259">
        <v>65150.373134328373</v>
      </c>
      <c r="E43" s="260">
        <v>55377.817164179112</v>
      </c>
      <c r="F43" s="261">
        <v>52120.298507462699</v>
      </c>
      <c r="G43" s="261">
        <v>47559.772388059711</v>
      </c>
      <c r="H43" s="262">
        <v>42347.742537313447</v>
      </c>
    </row>
    <row r="44" spans="1:9" ht="57.75" customHeight="1" outlineLevel="2" thickTop="1" thickBot="1">
      <c r="A44" s="328" t="s">
        <v>2109</v>
      </c>
      <c r="B44" s="264"/>
      <c r="C44" s="265" t="s">
        <v>2207</v>
      </c>
      <c r="D44" s="259">
        <v>62190</v>
      </c>
      <c r="E44" s="260">
        <v>52861.5</v>
      </c>
      <c r="F44" s="260">
        <v>49752</v>
      </c>
      <c r="G44" s="260">
        <v>45398.7</v>
      </c>
      <c r="H44" s="260">
        <v>40423.5</v>
      </c>
    </row>
    <row r="45" spans="1:9" ht="57.75" customHeight="1" outlineLevel="2" thickTop="1" thickBot="1">
      <c r="A45" s="328" t="s">
        <v>194</v>
      </c>
      <c r="B45" s="264"/>
      <c r="C45" s="265" t="s">
        <v>2208</v>
      </c>
      <c r="D45" s="259">
        <v>88203.582089552248</v>
      </c>
      <c r="E45" s="260">
        <v>74973.044776119408</v>
      </c>
      <c r="F45" s="261">
        <v>70562.865671641805</v>
      </c>
      <c r="G45" s="261">
        <v>64388.614925373142</v>
      </c>
      <c r="H45" s="262">
        <v>57332.328358208964</v>
      </c>
    </row>
    <row r="46" spans="1:9" ht="57.75" customHeight="1" outlineLevel="2" thickTop="1" thickBot="1">
      <c r="A46" s="328" t="s">
        <v>474</v>
      </c>
      <c r="B46" s="264"/>
      <c r="C46" s="265" t="s">
        <v>2209</v>
      </c>
      <c r="D46" s="259">
        <v>110254.47761194031</v>
      </c>
      <c r="E46" s="260">
        <v>93716.30597014926</v>
      </c>
      <c r="F46" s="261">
        <v>88203.582089552248</v>
      </c>
      <c r="G46" s="261">
        <v>80485.76865671642</v>
      </c>
      <c r="H46" s="262">
        <v>71665.410447761198</v>
      </c>
    </row>
    <row r="47" spans="1:9" ht="57.75" customHeight="1" outlineLevel="2" thickTop="1" thickBot="1">
      <c r="A47" s="328" t="s">
        <v>475</v>
      </c>
      <c r="B47" s="264"/>
      <c r="C47" s="265" t="s">
        <v>2210</v>
      </c>
      <c r="D47" s="259">
        <v>110254.47761194031</v>
      </c>
      <c r="E47" s="260">
        <v>93716.30597014926</v>
      </c>
      <c r="F47" s="261">
        <v>88203.582089552248</v>
      </c>
      <c r="G47" s="261">
        <v>80485.76865671642</v>
      </c>
      <c r="H47" s="262">
        <v>71665.410447761198</v>
      </c>
    </row>
    <row r="48" spans="1:9" s="5" customFormat="1" ht="20.100000000000001" customHeight="1" outlineLevel="1" thickTop="1" thickBot="1">
      <c r="A48" s="467" t="s">
        <v>1327</v>
      </c>
      <c r="B48" s="468"/>
      <c r="C48" s="468"/>
      <c r="D48" s="256"/>
      <c r="E48" s="256"/>
      <c r="F48" s="256"/>
      <c r="G48" s="256"/>
      <c r="H48" s="257"/>
      <c r="I48" s="348"/>
    </row>
    <row r="49" spans="1:9" s="1" customFormat="1" ht="57.75" customHeight="1" outlineLevel="2" thickTop="1" thickBot="1">
      <c r="A49" s="328" t="s">
        <v>2103</v>
      </c>
      <c r="B49" s="258"/>
      <c r="C49" s="265" t="s">
        <v>2211</v>
      </c>
      <c r="D49" s="259">
        <v>44420</v>
      </c>
      <c r="E49" s="260">
        <v>37757</v>
      </c>
      <c r="F49" s="260">
        <v>35536</v>
      </c>
      <c r="G49" s="260">
        <v>32426.6</v>
      </c>
      <c r="H49" s="260">
        <v>28873</v>
      </c>
      <c r="I49" s="348"/>
    </row>
    <row r="50" spans="1:9" s="1" customFormat="1" ht="57.75" customHeight="1" outlineLevel="2" thickTop="1" thickBot="1">
      <c r="A50" s="328" t="s">
        <v>2104</v>
      </c>
      <c r="B50" s="258"/>
      <c r="C50" s="265" t="s">
        <v>2212</v>
      </c>
      <c r="D50" s="259">
        <v>48870</v>
      </c>
      <c r="E50" s="260">
        <v>41539.5</v>
      </c>
      <c r="F50" s="260">
        <v>39096</v>
      </c>
      <c r="G50" s="260">
        <v>35675.1</v>
      </c>
      <c r="H50" s="260">
        <v>31765.5</v>
      </c>
      <c r="I50" s="348"/>
    </row>
    <row r="51" spans="1:9" s="1" customFormat="1" ht="57.75" customHeight="1" outlineLevel="2" thickTop="1" thickBot="1">
      <c r="A51" s="328" t="s">
        <v>2110</v>
      </c>
      <c r="B51" s="258"/>
      <c r="C51" s="265" t="s">
        <v>2213</v>
      </c>
      <c r="D51" s="259">
        <v>71080</v>
      </c>
      <c r="E51" s="260">
        <v>60418</v>
      </c>
      <c r="F51" s="260">
        <v>56864</v>
      </c>
      <c r="G51" s="260">
        <v>51888.4</v>
      </c>
      <c r="H51" s="260">
        <v>46202</v>
      </c>
      <c r="I51" s="348"/>
    </row>
    <row r="52" spans="1:9" s="1" customFormat="1" ht="57.75" customHeight="1" outlineLevel="2" thickTop="1" thickBot="1">
      <c r="A52" s="328" t="s">
        <v>2111</v>
      </c>
      <c r="B52" s="258"/>
      <c r="C52" s="265" t="s">
        <v>2214</v>
      </c>
      <c r="D52" s="259">
        <v>79960</v>
      </c>
      <c r="E52" s="260">
        <v>67966</v>
      </c>
      <c r="F52" s="260">
        <v>63968</v>
      </c>
      <c r="G52" s="260">
        <v>58370.799999999996</v>
      </c>
      <c r="H52" s="260">
        <v>51974</v>
      </c>
      <c r="I52" s="348"/>
    </row>
    <row r="53" spans="1:9" ht="57.75" customHeight="1" outlineLevel="2" thickTop="1" thickBot="1">
      <c r="A53" s="328" t="s">
        <v>212</v>
      </c>
      <c r="B53" s="264"/>
      <c r="C53" s="265" t="s">
        <v>2215</v>
      </c>
      <c r="D53" s="259">
        <v>140323.88059701494</v>
      </c>
      <c r="E53" s="260">
        <v>119275.29850746269</v>
      </c>
      <c r="F53" s="261">
        <v>112259.10447761195</v>
      </c>
      <c r="G53" s="261">
        <v>102436.4328358209</v>
      </c>
      <c r="H53" s="262">
        <v>91210.522388059719</v>
      </c>
    </row>
    <row r="54" spans="1:9" s="5" customFormat="1" ht="20.100000000000001" customHeight="1" outlineLevel="1" thickTop="1">
      <c r="A54" s="467" t="s">
        <v>1328</v>
      </c>
      <c r="B54" s="468"/>
      <c r="C54" s="468"/>
      <c r="D54" s="256"/>
      <c r="E54" s="256"/>
      <c r="F54" s="256"/>
      <c r="G54" s="256"/>
      <c r="H54" s="257"/>
      <c r="I54" s="348"/>
    </row>
    <row r="55" spans="1:9" ht="55.5" customHeight="1" outlineLevel="2" thickBot="1">
      <c r="A55" s="328" t="s">
        <v>197</v>
      </c>
      <c r="B55" s="264"/>
      <c r="C55" s="265" t="s">
        <v>2216</v>
      </c>
      <c r="D55" s="259">
        <v>160370.14925373136</v>
      </c>
      <c r="E55" s="260">
        <v>136314.62686567166</v>
      </c>
      <c r="F55" s="261">
        <v>128296.11940298509</v>
      </c>
      <c r="G55" s="261">
        <v>117070.20895522389</v>
      </c>
      <c r="H55" s="262">
        <v>104240.59701492538</v>
      </c>
    </row>
    <row r="56" spans="1:9" ht="57.75" customHeight="1" outlineLevel="2" thickTop="1" thickBot="1">
      <c r="A56" s="328" t="s">
        <v>196</v>
      </c>
      <c r="B56" s="264"/>
      <c r="C56" s="265" t="s">
        <v>2217</v>
      </c>
      <c r="D56" s="259">
        <v>160370.14925373136</v>
      </c>
      <c r="E56" s="260">
        <v>136314.62686567166</v>
      </c>
      <c r="F56" s="261">
        <v>128296.11940298509</v>
      </c>
      <c r="G56" s="261">
        <v>117070.20895522389</v>
      </c>
      <c r="H56" s="262">
        <v>104240.59701492538</v>
      </c>
    </row>
    <row r="57" spans="1:9" s="5" customFormat="1" ht="20.100000000000001" customHeight="1" outlineLevel="1" thickTop="1">
      <c r="A57" s="467" t="s">
        <v>1362</v>
      </c>
      <c r="B57" s="468"/>
      <c r="C57" s="468"/>
      <c r="D57" s="266"/>
      <c r="E57" s="266"/>
      <c r="F57" s="266"/>
      <c r="G57" s="266"/>
      <c r="H57" s="267"/>
      <c r="I57" s="348"/>
    </row>
    <row r="58" spans="1:9" s="1" customFormat="1" ht="69" customHeight="1" outlineLevel="2" thickBot="1">
      <c r="A58" s="342" t="s">
        <v>1361</v>
      </c>
      <c r="B58" s="341"/>
      <c r="C58" s="265" t="s">
        <v>2218</v>
      </c>
      <c r="D58" s="259">
        <v>92000</v>
      </c>
      <c r="E58" s="260">
        <f>D58-(D58*15/100)</f>
        <v>78200</v>
      </c>
      <c r="F58" s="261">
        <f>D58-(D58*20/100)</f>
        <v>73600</v>
      </c>
      <c r="G58" s="261">
        <f>D58-(D58*27/100)</f>
        <v>67160</v>
      </c>
      <c r="H58" s="262">
        <f>D58-(D58*35/100)</f>
        <v>59800</v>
      </c>
      <c r="I58" s="348"/>
    </row>
    <row r="59" spans="1:9" s="5" customFormat="1" ht="20.100000000000001" customHeight="1" outlineLevel="1" thickTop="1" thickBot="1">
      <c r="A59" s="460" t="s">
        <v>1323</v>
      </c>
      <c r="B59" s="461"/>
      <c r="C59" s="461"/>
      <c r="D59" s="266"/>
      <c r="E59" s="266"/>
      <c r="F59" s="266"/>
      <c r="G59" s="266"/>
      <c r="H59" s="267"/>
      <c r="I59" s="348"/>
    </row>
    <row r="60" spans="1:9" s="1" customFormat="1" ht="54" customHeight="1" outlineLevel="2" thickTop="1" thickBot="1">
      <c r="A60" s="328" t="s">
        <v>211</v>
      </c>
      <c r="B60" s="258"/>
      <c r="C60" s="265" t="s">
        <v>2219</v>
      </c>
      <c r="D60" s="259">
        <v>133137.48239932416</v>
      </c>
      <c r="E60" s="260">
        <v>113166.86003942553</v>
      </c>
      <c r="F60" s="261">
        <v>106509.98591945933</v>
      </c>
      <c r="G60" s="261">
        <v>97190.362151506633</v>
      </c>
      <c r="H60" s="262">
        <v>86539.363559560705</v>
      </c>
      <c r="I60" s="348"/>
    </row>
    <row r="61" spans="1:9" s="1" customFormat="1" ht="51.75" customHeight="1" outlineLevel="2" thickTop="1" thickBot="1">
      <c r="A61" s="328" t="s">
        <v>209</v>
      </c>
      <c r="B61" s="258"/>
      <c r="C61" s="265" t="s">
        <v>2220</v>
      </c>
      <c r="D61" s="259">
        <v>183064.0382990707</v>
      </c>
      <c r="E61" s="260">
        <v>155604.4325542101</v>
      </c>
      <c r="F61" s="261">
        <v>146451.23063925657</v>
      </c>
      <c r="G61" s="261">
        <v>133636.74795832162</v>
      </c>
      <c r="H61" s="262">
        <v>118991.62489439597</v>
      </c>
      <c r="I61" s="348"/>
    </row>
    <row r="62" spans="1:9" s="1" customFormat="1" ht="50.25" customHeight="1" outlineLevel="2" thickTop="1" thickBot="1">
      <c r="A62" s="328" t="s">
        <v>210</v>
      </c>
      <c r="B62" s="258"/>
      <c r="C62" s="265" t="s">
        <v>1372</v>
      </c>
      <c r="D62" s="259">
        <v>216348.40889890172</v>
      </c>
      <c r="E62" s="260">
        <v>183896.14756406646</v>
      </c>
      <c r="F62" s="261">
        <v>173078.72711912138</v>
      </c>
      <c r="G62" s="261">
        <v>157934.33849619824</v>
      </c>
      <c r="H62" s="262">
        <v>140626.46578428612</v>
      </c>
      <c r="I62" s="349"/>
    </row>
    <row r="63" spans="1:9" s="1" customFormat="1" ht="50.25" customHeight="1" outlineLevel="2" thickTop="1" thickBot="1">
      <c r="A63" s="328" t="s">
        <v>1426</v>
      </c>
      <c r="B63" s="258"/>
      <c r="C63" s="265" t="s">
        <v>2221</v>
      </c>
      <c r="D63" s="259">
        <v>241311.68684877502</v>
      </c>
      <c r="E63" s="260">
        <v>205114.93382145875</v>
      </c>
      <c r="F63" s="261">
        <v>193049.34947902002</v>
      </c>
      <c r="G63" s="261">
        <v>176157.53139960577</v>
      </c>
      <c r="H63" s="262">
        <v>156852.59645170378</v>
      </c>
      <c r="I63" s="349"/>
    </row>
    <row r="64" spans="1:9" s="1" customFormat="1" ht="50.25" customHeight="1" outlineLevel="2" thickTop="1" thickBot="1">
      <c r="A64" s="328" t="s">
        <v>207</v>
      </c>
      <c r="B64" s="258"/>
      <c r="C64" s="265" t="s">
        <v>2222</v>
      </c>
      <c r="D64" s="259">
        <v>229500</v>
      </c>
      <c r="E64" s="260">
        <f>D64-(D64*15/100)</f>
        <v>195075</v>
      </c>
      <c r="F64" s="261">
        <f>D64-(D64*20/100)</f>
        <v>183600</v>
      </c>
      <c r="G64" s="261">
        <f>D64-(D64*27/100)</f>
        <v>167535</v>
      </c>
      <c r="H64" s="262">
        <f>D64-(D64*35/100)</f>
        <v>149175</v>
      </c>
      <c r="I64" s="349"/>
    </row>
    <row r="65" spans="1:9" s="1" customFormat="1" ht="50.25" customHeight="1" outlineLevel="2" thickTop="1" thickBot="1">
      <c r="A65" s="328" t="s">
        <v>1363</v>
      </c>
      <c r="B65" s="258"/>
      <c r="C65" s="265" t="s">
        <v>2223</v>
      </c>
      <c r="D65" s="259">
        <v>266274.96479864832</v>
      </c>
      <c r="E65" s="260">
        <v>226333.72007885107</v>
      </c>
      <c r="F65" s="261">
        <v>213019.97183891866</v>
      </c>
      <c r="G65" s="261">
        <v>194380.72430301327</v>
      </c>
      <c r="H65" s="262">
        <v>173078.72711912141</v>
      </c>
      <c r="I65" s="349"/>
    </row>
    <row r="66" spans="1:9" s="1" customFormat="1" ht="50.25" customHeight="1" outlineLevel="2" thickTop="1" thickBot="1">
      <c r="A66" s="328" t="s">
        <v>208</v>
      </c>
      <c r="B66" s="258"/>
      <c r="C66" s="265" t="s">
        <v>2224</v>
      </c>
      <c r="D66" s="259">
        <v>291238.24274852203</v>
      </c>
      <c r="E66" s="260">
        <v>247552.50633624336</v>
      </c>
      <c r="F66" s="261">
        <v>232990.5941988173</v>
      </c>
      <c r="G66" s="261">
        <v>212603.91720642077</v>
      </c>
      <c r="H66" s="262">
        <v>189304.85778653907</v>
      </c>
      <c r="I66" s="349"/>
    </row>
    <row r="67" spans="1:9" s="1" customFormat="1" ht="50.25" customHeight="1" outlineLevel="2" thickTop="1" thickBot="1">
      <c r="A67" s="328" t="s">
        <v>2081</v>
      </c>
      <c r="B67" s="258"/>
      <c r="C67" s="265" t="s">
        <v>2225</v>
      </c>
      <c r="D67" s="259">
        <v>272629.25373134302</v>
      </c>
      <c r="E67" s="260">
        <v>231734.86567164175</v>
      </c>
      <c r="F67" s="261">
        <v>218103.40298507462</v>
      </c>
      <c r="G67" s="261">
        <v>199019.35522388056</v>
      </c>
      <c r="H67" s="262">
        <v>177209.01492537314</v>
      </c>
      <c r="I67" s="349"/>
    </row>
    <row r="68" spans="1:9" s="1" customFormat="1" ht="51.75" customHeight="1" outlineLevel="2" thickTop="1" thickBot="1">
      <c r="A68" s="328" t="s">
        <v>2080</v>
      </c>
      <c r="B68" s="258"/>
      <c r="C68" s="265" t="s">
        <v>2226</v>
      </c>
      <c r="D68" s="259">
        <v>254100</v>
      </c>
      <c r="E68" s="260">
        <v>228690</v>
      </c>
      <c r="F68" s="261">
        <v>215985</v>
      </c>
      <c r="G68" s="261">
        <v>203280</v>
      </c>
      <c r="H68" s="262">
        <v>190575</v>
      </c>
      <c r="I68" s="348"/>
    </row>
    <row r="69" spans="1:9" s="1" customFormat="1" ht="50.25" customHeight="1" outlineLevel="2" thickTop="1" thickBot="1">
      <c r="A69" s="328" t="s">
        <v>2083</v>
      </c>
      <c r="B69" s="258"/>
      <c r="C69" s="265" t="s">
        <v>2227</v>
      </c>
      <c r="D69" s="259">
        <v>272629.25373134325</v>
      </c>
      <c r="E69" s="260">
        <v>231734.86567164175</v>
      </c>
      <c r="F69" s="261">
        <v>218103.40298507462</v>
      </c>
      <c r="G69" s="261">
        <v>199019.35522388056</v>
      </c>
      <c r="H69" s="262">
        <v>177209.01492537314</v>
      </c>
      <c r="I69" s="348"/>
    </row>
    <row r="70" spans="1:9" s="1" customFormat="1" ht="52.5" customHeight="1" outlineLevel="2" thickTop="1" thickBot="1">
      <c r="A70" s="328" t="s">
        <v>2082</v>
      </c>
      <c r="B70" s="258"/>
      <c r="C70" s="265" t="s">
        <v>2228</v>
      </c>
      <c r="D70" s="259">
        <v>280647.76119402982</v>
      </c>
      <c r="E70" s="260">
        <v>238550.59701492536</v>
      </c>
      <c r="F70" s="261">
        <v>224518.20895522388</v>
      </c>
      <c r="G70" s="261">
        <v>204872.86567164178</v>
      </c>
      <c r="H70" s="262">
        <v>182421.04477611938</v>
      </c>
      <c r="I70" s="348"/>
    </row>
    <row r="71" spans="1:9" s="5" customFormat="1" ht="20.100000000000001" customHeight="1" outlineLevel="1" thickTop="1">
      <c r="A71" s="460" t="s">
        <v>499</v>
      </c>
      <c r="B71" s="461"/>
      <c r="C71" s="461"/>
      <c r="D71" s="266"/>
      <c r="E71" s="266"/>
      <c r="F71" s="266"/>
      <c r="G71" s="266"/>
      <c r="H71" s="267"/>
      <c r="I71" s="348"/>
    </row>
    <row r="72" spans="1:9" s="5" customFormat="1" ht="20.100000000000001" customHeight="1" outlineLevel="1" thickBot="1">
      <c r="A72" s="465" t="s">
        <v>479</v>
      </c>
      <c r="B72" s="466"/>
      <c r="C72" s="466"/>
      <c r="D72" s="269"/>
      <c r="E72" s="269"/>
      <c r="F72" s="269"/>
      <c r="G72" s="269"/>
      <c r="H72" s="270"/>
      <c r="I72" s="349"/>
    </row>
    <row r="73" spans="1:9" s="1" customFormat="1" ht="43.5" customHeight="1" outlineLevel="2" thickTop="1" thickBot="1">
      <c r="A73" s="328" t="s">
        <v>2114</v>
      </c>
      <c r="B73" s="258"/>
      <c r="C73" s="265" t="s">
        <v>1373</v>
      </c>
      <c r="D73" s="259">
        <v>20802.731624894404</v>
      </c>
      <c r="E73" s="260">
        <v>17682.321881160242</v>
      </c>
      <c r="F73" s="261">
        <v>16642.185299915524</v>
      </c>
      <c r="G73" s="261">
        <v>15185.994086172916</v>
      </c>
      <c r="H73" s="262">
        <v>13521.775556181363</v>
      </c>
      <c r="I73" s="348"/>
    </row>
    <row r="74" spans="1:9" s="1" customFormat="1" ht="43.5" customHeight="1" outlineLevel="2" thickTop="1" thickBot="1">
      <c r="A74" s="328" t="s">
        <v>2112</v>
      </c>
      <c r="B74" s="258" t="s">
        <v>2113</v>
      </c>
      <c r="C74" s="265" t="s">
        <v>1373</v>
      </c>
      <c r="D74" s="259">
        <v>23400</v>
      </c>
      <c r="E74" s="260">
        <v>19890</v>
      </c>
      <c r="F74" s="260">
        <v>18720</v>
      </c>
      <c r="G74" s="260">
        <v>17082</v>
      </c>
      <c r="H74" s="260">
        <v>15210</v>
      </c>
      <c r="I74" s="348"/>
    </row>
    <row r="75" spans="1:9" s="1" customFormat="1" ht="43.5" customHeight="1" outlineLevel="2" thickTop="1" thickBot="1">
      <c r="A75" s="328" t="s">
        <v>478</v>
      </c>
      <c r="B75" s="258"/>
      <c r="C75" s="265" t="s">
        <v>1374</v>
      </c>
      <c r="D75" s="259">
        <v>24963.277949873282</v>
      </c>
      <c r="E75" s="260">
        <v>21218.78625739229</v>
      </c>
      <c r="F75" s="260">
        <v>19970.622359898625</v>
      </c>
      <c r="G75" s="260">
        <v>18223.192903407496</v>
      </c>
      <c r="H75" s="260">
        <v>16226.130667417634</v>
      </c>
      <c r="I75" s="348"/>
    </row>
    <row r="76" spans="1:9" s="1" customFormat="1" ht="43.5" customHeight="1" outlineLevel="2" thickTop="1" thickBot="1">
      <c r="A76" s="328" t="s">
        <v>2115</v>
      </c>
      <c r="B76" s="258"/>
      <c r="C76" s="265" t="s">
        <v>1374</v>
      </c>
      <c r="D76" s="259">
        <v>28800</v>
      </c>
      <c r="E76" s="260">
        <v>24480</v>
      </c>
      <c r="F76" s="260">
        <v>23040</v>
      </c>
      <c r="G76" s="260">
        <v>21024</v>
      </c>
      <c r="H76" s="260">
        <v>18720</v>
      </c>
      <c r="I76" s="348"/>
    </row>
    <row r="77" spans="1:9" s="5" customFormat="1" ht="20.100000000000001" customHeight="1" outlineLevel="1" thickTop="1" thickBot="1">
      <c r="A77" s="465" t="s">
        <v>486</v>
      </c>
      <c r="B77" s="466"/>
      <c r="C77" s="466"/>
      <c r="D77" s="269"/>
      <c r="E77" s="269"/>
      <c r="F77" s="269"/>
      <c r="G77" s="269"/>
      <c r="H77" s="270"/>
      <c r="I77" s="348"/>
    </row>
    <row r="78" spans="1:9" s="1" customFormat="1" ht="43.5" customHeight="1" outlineLevel="2" thickTop="1" thickBot="1">
      <c r="A78" s="328" t="s">
        <v>480</v>
      </c>
      <c r="B78" s="258"/>
      <c r="C78" s="265" t="s">
        <v>1375</v>
      </c>
      <c r="D78" s="259">
        <v>21095.09433962265</v>
      </c>
      <c r="E78" s="260">
        <v>18985.584905660387</v>
      </c>
      <c r="F78" s="261">
        <v>17930.830188679251</v>
      </c>
      <c r="G78" s="261">
        <v>16876.075471698121</v>
      </c>
      <c r="H78" s="262">
        <v>15821.320754716988</v>
      </c>
      <c r="I78" s="348"/>
    </row>
    <row r="79" spans="1:9" s="1" customFormat="1" ht="43.5" customHeight="1" outlineLevel="2" thickTop="1" thickBot="1">
      <c r="A79" s="328" t="s">
        <v>2126</v>
      </c>
      <c r="B79" s="258"/>
      <c r="C79" s="265" t="s">
        <v>1376</v>
      </c>
      <c r="D79" s="259">
        <v>37669.811320754729</v>
      </c>
      <c r="E79" s="260">
        <v>33902.830188679254</v>
      </c>
      <c r="F79" s="261">
        <v>32019.339622641517</v>
      </c>
      <c r="G79" s="261">
        <v>30135.849056603784</v>
      </c>
      <c r="H79" s="262">
        <v>28252.358490566046</v>
      </c>
      <c r="I79" s="348"/>
    </row>
    <row r="80" spans="1:9" s="1" customFormat="1" ht="43.5" customHeight="1" outlineLevel="2" thickTop="1" thickBot="1">
      <c r="A80" s="328" t="s">
        <v>481</v>
      </c>
      <c r="B80" s="258"/>
      <c r="C80" s="265" t="s">
        <v>1377</v>
      </c>
      <c r="D80" s="259">
        <v>28629.056603773595</v>
      </c>
      <c r="E80" s="260">
        <v>25766.150943396235</v>
      </c>
      <c r="F80" s="261">
        <v>24334.698113207556</v>
      </c>
      <c r="G80" s="261">
        <v>22903.245283018878</v>
      </c>
      <c r="H80" s="262">
        <v>21471.792452830196</v>
      </c>
      <c r="I80" s="348"/>
    </row>
    <row r="81" spans="1:9" s="1" customFormat="1" ht="43.5" customHeight="1" outlineLevel="2" thickTop="1" thickBot="1">
      <c r="A81" s="328" t="s">
        <v>482</v>
      </c>
      <c r="B81" s="258"/>
      <c r="C81" s="265" t="s">
        <v>1378</v>
      </c>
      <c r="D81" s="259">
        <v>39941.244719797258</v>
      </c>
      <c r="E81" s="260">
        <v>33950.05801182767</v>
      </c>
      <c r="F81" s="261">
        <v>31952.995775837808</v>
      </c>
      <c r="G81" s="261">
        <v>29157.108645451997</v>
      </c>
      <c r="H81" s="262">
        <v>25961.80906786822</v>
      </c>
      <c r="I81" s="348"/>
    </row>
    <row r="82" spans="1:9" s="1" customFormat="1" ht="43.5" customHeight="1" outlineLevel="2" thickTop="1" thickBot="1">
      <c r="A82" s="328" t="s">
        <v>484</v>
      </c>
      <c r="B82" s="258"/>
      <c r="C82" s="265" t="s">
        <v>1379</v>
      </c>
      <c r="D82" s="259">
        <v>60271.698113207553</v>
      </c>
      <c r="E82" s="260">
        <v>54244.528301886799</v>
      </c>
      <c r="F82" s="261">
        <v>51230.943396226416</v>
      </c>
      <c r="G82" s="261">
        <v>48217.358490566046</v>
      </c>
      <c r="H82" s="262">
        <v>45203.773584905663</v>
      </c>
      <c r="I82" s="349"/>
    </row>
    <row r="83" spans="1:9" s="1" customFormat="1" ht="43.5" customHeight="1" outlineLevel="2" thickTop="1" thickBot="1">
      <c r="A83" s="328" t="s">
        <v>485</v>
      </c>
      <c r="B83" s="258"/>
      <c r="C83" s="265" t="s">
        <v>1380</v>
      </c>
      <c r="D83" s="259">
        <v>83210.926499577618</v>
      </c>
      <c r="E83" s="260">
        <v>70729.287524640968</v>
      </c>
      <c r="F83" s="261">
        <v>66568.741199662094</v>
      </c>
      <c r="G83" s="261">
        <v>60743.976344691662</v>
      </c>
      <c r="H83" s="262">
        <v>54087.102224725451</v>
      </c>
      <c r="I83" s="348"/>
    </row>
    <row r="84" spans="1:9" s="1" customFormat="1" ht="43.5" customHeight="1" outlineLevel="2" thickTop="1" thickBot="1">
      <c r="A84" s="328" t="s">
        <v>483</v>
      </c>
      <c r="B84" s="258"/>
      <c r="C84" s="265" t="s">
        <v>1381</v>
      </c>
      <c r="D84" s="259">
        <v>43696.981132075474</v>
      </c>
      <c r="E84" s="260">
        <v>39327.283018867929</v>
      </c>
      <c r="F84" s="261">
        <v>37142.433962264149</v>
      </c>
      <c r="G84" s="261">
        <v>34957.584905660384</v>
      </c>
      <c r="H84" s="262">
        <v>32772.735849056604</v>
      </c>
      <c r="I84" s="348"/>
    </row>
    <row r="85" spans="1:9" s="5" customFormat="1" ht="20.100000000000001" customHeight="1" outlineLevel="1" thickTop="1" thickBot="1">
      <c r="A85" s="465" t="s">
        <v>487</v>
      </c>
      <c r="B85" s="466"/>
      <c r="C85" s="466"/>
      <c r="D85" s="269"/>
      <c r="E85" s="269"/>
      <c r="F85" s="269"/>
      <c r="G85" s="269"/>
      <c r="H85" s="270"/>
      <c r="I85" s="348"/>
    </row>
    <row r="86" spans="1:9" s="1" customFormat="1" ht="43.5" customHeight="1" outlineLevel="2" thickTop="1" thickBot="1">
      <c r="A86" s="328" t="s">
        <v>488</v>
      </c>
      <c r="B86" s="258"/>
      <c r="C86" s="265" t="s">
        <v>1382</v>
      </c>
      <c r="D86" s="259">
        <v>33284.37059983104</v>
      </c>
      <c r="E86" s="260">
        <v>28291.715009856383</v>
      </c>
      <c r="F86" s="261">
        <v>26627.496479864833</v>
      </c>
      <c r="G86" s="261">
        <v>24297.590537876658</v>
      </c>
      <c r="H86" s="262">
        <v>21634.840889890176</v>
      </c>
      <c r="I86" s="350"/>
    </row>
    <row r="87" spans="1:9" s="1" customFormat="1" ht="43.5" customHeight="1" outlineLevel="2" thickTop="1" thickBot="1">
      <c r="A87" s="328" t="s">
        <v>204</v>
      </c>
      <c r="B87" s="258"/>
      <c r="C87" s="265" t="s">
        <v>1383</v>
      </c>
      <c r="D87" s="259">
        <v>59911.867079695883</v>
      </c>
      <c r="E87" s="260">
        <v>50925.087017741498</v>
      </c>
      <c r="F87" s="261">
        <v>47929.493663756708</v>
      </c>
      <c r="G87" s="261">
        <v>43735.662968177996</v>
      </c>
      <c r="H87" s="262">
        <v>38942.713601802323</v>
      </c>
      <c r="I87" s="348"/>
    </row>
    <row r="88" spans="1:9" s="1" customFormat="1" ht="43.5" customHeight="1" outlineLevel="2" thickTop="1" thickBot="1">
      <c r="A88" s="328" t="s">
        <v>489</v>
      </c>
      <c r="B88" s="258"/>
      <c r="C88" s="265" t="s">
        <v>1384</v>
      </c>
      <c r="D88" s="259">
        <v>41605.463249788809</v>
      </c>
      <c r="E88" s="260">
        <v>35364.643762320484</v>
      </c>
      <c r="F88" s="261">
        <v>33284.370599831047</v>
      </c>
      <c r="G88" s="261">
        <v>30371.988172345831</v>
      </c>
      <c r="H88" s="262">
        <v>27043.551112362726</v>
      </c>
      <c r="I88" s="348"/>
    </row>
    <row r="89" spans="1:9" s="1" customFormat="1" ht="43.5" customHeight="1" outlineLevel="2" thickTop="1" thickBot="1">
      <c r="A89" s="328" t="s">
        <v>199</v>
      </c>
      <c r="B89" s="258"/>
      <c r="C89" s="265" t="s">
        <v>1385</v>
      </c>
      <c r="D89" s="259">
        <v>83210.926499577618</v>
      </c>
      <c r="E89" s="260">
        <v>70729.287524640968</v>
      </c>
      <c r="F89" s="261">
        <v>66568.741199662094</v>
      </c>
      <c r="G89" s="261">
        <v>60743.976344691662</v>
      </c>
      <c r="H89" s="262">
        <v>54087.102224725451</v>
      </c>
      <c r="I89" s="348"/>
    </row>
    <row r="90" spans="1:9" s="1" customFormat="1" ht="43.5" customHeight="1" outlineLevel="2" thickTop="1" thickBot="1">
      <c r="A90" s="328" t="s">
        <v>205</v>
      </c>
      <c r="B90" s="258"/>
      <c r="C90" s="265" t="s">
        <v>1386</v>
      </c>
      <c r="D90" s="259">
        <v>87371.472824556477</v>
      </c>
      <c r="E90" s="260">
        <v>74265.751900873001</v>
      </c>
      <c r="F90" s="261">
        <v>69897.178259645181</v>
      </c>
      <c r="G90" s="261">
        <v>63781.175161926229</v>
      </c>
      <c r="H90" s="262">
        <v>56791.457335961713</v>
      </c>
      <c r="I90" s="348"/>
    </row>
    <row r="91" spans="1:9" s="1" customFormat="1" ht="43.5" customHeight="1" outlineLevel="2" thickTop="1" thickBot="1">
      <c r="A91" s="328" t="s">
        <v>198</v>
      </c>
      <c r="B91" s="258"/>
      <c r="C91" s="265" t="s">
        <v>1387</v>
      </c>
      <c r="D91" s="259">
        <v>49926.555899746563</v>
      </c>
      <c r="E91" s="260">
        <v>42437.572514784581</v>
      </c>
      <c r="F91" s="261">
        <v>39941.244719797251</v>
      </c>
      <c r="G91" s="261">
        <v>36446.385806814993</v>
      </c>
      <c r="H91" s="262">
        <v>32452.261334835268</v>
      </c>
      <c r="I91" s="348"/>
    </row>
    <row r="92" spans="1:9" s="1" customFormat="1" ht="43.5" customHeight="1" outlineLevel="2" thickTop="1" thickBot="1">
      <c r="A92" s="328" t="s">
        <v>200</v>
      </c>
      <c r="B92" s="258"/>
      <c r="C92" s="265" t="s">
        <v>1388</v>
      </c>
      <c r="D92" s="259">
        <v>91532.01914953535</v>
      </c>
      <c r="E92" s="260">
        <v>77802.21627710505</v>
      </c>
      <c r="F92" s="261">
        <v>73225.615319628283</v>
      </c>
      <c r="G92" s="261">
        <v>66818.37397916081</v>
      </c>
      <c r="H92" s="262">
        <v>59495.812447197983</v>
      </c>
      <c r="I92" s="348"/>
    </row>
    <row r="93" spans="1:9" s="1" customFormat="1" ht="43.5" customHeight="1" outlineLevel="2" thickTop="1" thickBot="1">
      <c r="A93" s="328" t="s">
        <v>201</v>
      </c>
      <c r="B93" s="258"/>
      <c r="C93" s="265" t="s">
        <v>1389</v>
      </c>
      <c r="D93" s="259">
        <v>97941.509433962274</v>
      </c>
      <c r="E93" s="260">
        <v>88147.358490566054</v>
      </c>
      <c r="F93" s="261">
        <v>83250.283018867936</v>
      </c>
      <c r="G93" s="261">
        <v>78353.207547169819</v>
      </c>
      <c r="H93" s="262">
        <v>73456.132075471702</v>
      </c>
      <c r="I93" s="348"/>
    </row>
    <row r="94" spans="1:9" s="1" customFormat="1" ht="43.5" customHeight="1" outlineLevel="2" thickTop="1" thickBot="1">
      <c r="A94" s="328" t="s">
        <v>2106</v>
      </c>
      <c r="B94" s="258"/>
      <c r="C94" s="265" t="s">
        <v>2116</v>
      </c>
      <c r="D94" s="259">
        <v>152100</v>
      </c>
      <c r="E94" s="260">
        <v>129285</v>
      </c>
      <c r="F94" s="260">
        <v>121680</v>
      </c>
      <c r="G94" s="260">
        <v>111033</v>
      </c>
      <c r="H94" s="260">
        <v>98865</v>
      </c>
      <c r="I94" s="348"/>
    </row>
    <row r="95" spans="1:9" s="1" customFormat="1" ht="43.5" customHeight="1" outlineLevel="2" thickTop="1" thickBot="1">
      <c r="A95" s="328" t="s">
        <v>2117</v>
      </c>
      <c r="B95" s="258"/>
      <c r="C95" s="265" t="s">
        <v>2118</v>
      </c>
      <c r="D95" s="259">
        <v>166500</v>
      </c>
      <c r="E95" s="260">
        <v>141525</v>
      </c>
      <c r="F95" s="260">
        <v>133200</v>
      </c>
      <c r="G95" s="260">
        <v>121545</v>
      </c>
      <c r="H95" s="260">
        <v>108225</v>
      </c>
      <c r="I95" s="348"/>
    </row>
    <row r="96" spans="1:9" s="1" customFormat="1" ht="43.5" customHeight="1" outlineLevel="2" thickTop="1" thickBot="1">
      <c r="A96" s="328" t="s">
        <v>202</v>
      </c>
      <c r="B96" s="258"/>
      <c r="C96" s="265" t="s">
        <v>1390</v>
      </c>
      <c r="D96" s="259">
        <v>183064.0382990707</v>
      </c>
      <c r="E96" s="260">
        <v>155604.4325542101</v>
      </c>
      <c r="F96" s="261">
        <v>146451.23063925657</v>
      </c>
      <c r="G96" s="261">
        <v>133636.74795832162</v>
      </c>
      <c r="H96" s="262">
        <v>118991.62489439597</v>
      </c>
      <c r="I96" s="348"/>
    </row>
    <row r="97" spans="1:9" s="1" customFormat="1" ht="43.5" customHeight="1" outlineLevel="2" thickTop="1" thickBot="1">
      <c r="A97" s="328" t="s">
        <v>206</v>
      </c>
      <c r="B97" s="258"/>
      <c r="C97" s="265" t="s">
        <v>1391</v>
      </c>
      <c r="D97" s="259">
        <v>224669.50154885949</v>
      </c>
      <c r="E97" s="260">
        <v>190969.07631653055</v>
      </c>
      <c r="F97" s="261">
        <v>179735.60123908761</v>
      </c>
      <c r="G97" s="261">
        <v>164008.73613066741</v>
      </c>
      <c r="H97" s="262">
        <v>146035.17600675867</v>
      </c>
      <c r="I97" s="348"/>
    </row>
    <row r="98" spans="1:9" s="1" customFormat="1" ht="43.5" customHeight="1" outlineLevel="2" thickTop="1" thickBot="1">
      <c r="A98" s="328" t="s">
        <v>203</v>
      </c>
      <c r="B98" s="258"/>
      <c r="C98" s="265" t="s">
        <v>1392</v>
      </c>
      <c r="D98" s="259">
        <v>241086.79245283021</v>
      </c>
      <c r="E98" s="260">
        <v>216978.1132075472</v>
      </c>
      <c r="F98" s="261">
        <v>204923.77358490566</v>
      </c>
      <c r="G98" s="261">
        <v>192869.43396226419</v>
      </c>
      <c r="H98" s="262">
        <v>180815.09433962265</v>
      </c>
      <c r="I98" s="348"/>
    </row>
    <row r="99" spans="1:9" s="5" customFormat="1" ht="20.100000000000001" customHeight="1" outlineLevel="1" thickTop="1">
      <c r="A99" s="448" t="s">
        <v>472</v>
      </c>
      <c r="B99" s="449"/>
      <c r="C99" s="449"/>
      <c r="D99" s="449"/>
      <c r="E99" s="449"/>
      <c r="F99" s="449"/>
      <c r="G99" s="449"/>
      <c r="H99" s="450"/>
      <c r="I99" s="348"/>
    </row>
  </sheetData>
  <sheetProtection formatCells="0" formatColumns="0" formatRows="0" insertColumns="0" insertRows="0" insertHyperlinks="0" deleteColumns="0" deleteRows="0" sort="0" autoFilter="0" pivotTables="0"/>
  <mergeCells count="17">
    <mergeCell ref="A1:H3"/>
    <mergeCell ref="A4:H4"/>
    <mergeCell ref="A27:C27"/>
    <mergeCell ref="A57:C57"/>
    <mergeCell ref="D26:H26"/>
    <mergeCell ref="A99:H99"/>
    <mergeCell ref="D17:H17"/>
    <mergeCell ref="A6:C6"/>
    <mergeCell ref="D22:H22"/>
    <mergeCell ref="A72:C72"/>
    <mergeCell ref="A77:C77"/>
    <mergeCell ref="A85:C85"/>
    <mergeCell ref="A59:C59"/>
    <mergeCell ref="A48:C48"/>
    <mergeCell ref="A54:C54"/>
    <mergeCell ref="A71:C71"/>
    <mergeCell ref="A34:C34"/>
  </mergeCells>
  <hyperlinks>
    <hyperlink ref="A99:H99" location="' IP камеры TVT'!A9" display="ВВЕРХ"/>
  </hyperlinks>
  <pageMargins left="0.19685039370078702" right="0.19685039370078702" top="0.74803149606299213" bottom="0.74803149606299213" header="0.31496062992126012" footer="0.31496062992126012"/>
  <pageSetup paperSize="9" scale="90" fitToWidth="0" fitToHeight="0" orientation="landscape" cellComments="asDisplayed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7D1F1F"/>
    <outlinePr summaryBelow="0"/>
  </sheetPr>
  <dimension ref="A1:J159"/>
  <sheetViews>
    <sheetView zoomScaleNormal="100" workbookViewId="0">
      <pane ySplit="5" topLeftCell="A147" activePane="bottomLeft" state="frozen"/>
      <selection pane="bottomLeft" activeCell="L20" sqref="L20"/>
    </sheetView>
  </sheetViews>
  <sheetFormatPr defaultRowHeight="15" outlineLevelRow="3"/>
  <cols>
    <col min="1" max="2" width="12.7109375" customWidth="1"/>
    <col min="3" max="3" width="90.7109375" style="9" customWidth="1"/>
    <col min="4" max="8" width="10.7109375" customWidth="1"/>
  </cols>
  <sheetData>
    <row r="1" spans="1:8" ht="30" customHeight="1">
      <c r="A1" s="442" t="s">
        <v>2085</v>
      </c>
      <c r="B1" s="443"/>
      <c r="C1" s="443"/>
      <c r="D1" s="443"/>
      <c r="E1" s="443"/>
      <c r="F1" s="443"/>
      <c r="G1" s="443"/>
      <c r="H1" s="444"/>
    </row>
    <row r="2" spans="1:8" ht="15" customHeight="1">
      <c r="A2" s="442"/>
      <c r="B2" s="443"/>
      <c r="C2" s="443"/>
      <c r="D2" s="443"/>
      <c r="E2" s="443"/>
      <c r="F2" s="443"/>
      <c r="G2" s="443"/>
      <c r="H2" s="444"/>
    </row>
    <row r="3" spans="1:8" ht="15" customHeight="1">
      <c r="A3" s="442"/>
      <c r="B3" s="443"/>
      <c r="C3" s="443"/>
      <c r="D3" s="443"/>
      <c r="E3" s="443"/>
      <c r="F3" s="443"/>
      <c r="G3" s="443"/>
      <c r="H3" s="444"/>
    </row>
    <row r="4" spans="1:8" ht="15" customHeight="1" thickBot="1">
      <c r="A4" s="445" t="s">
        <v>2086</v>
      </c>
      <c r="B4" s="446"/>
      <c r="C4" s="446"/>
      <c r="D4" s="446"/>
      <c r="E4" s="446"/>
      <c r="F4" s="446"/>
      <c r="G4" s="446"/>
      <c r="H4" s="447"/>
    </row>
    <row r="5" spans="1:8" ht="14.25" customHeight="1">
      <c r="A5" s="391" t="s">
        <v>149</v>
      </c>
      <c r="B5" s="391" t="s">
        <v>266</v>
      </c>
      <c r="C5" s="392" t="s">
        <v>148</v>
      </c>
      <c r="D5" s="393" t="s">
        <v>147</v>
      </c>
      <c r="E5" s="393" t="s">
        <v>165</v>
      </c>
      <c r="F5" s="393" t="s">
        <v>166</v>
      </c>
      <c r="G5" s="393" t="s">
        <v>167</v>
      </c>
      <c r="H5" s="393" t="s">
        <v>168</v>
      </c>
    </row>
    <row r="6" spans="1:8" s="5" customFormat="1" ht="20.100000000000001" customHeight="1">
      <c r="A6" s="479" t="s">
        <v>1</v>
      </c>
      <c r="B6" s="480"/>
      <c r="C6" s="480"/>
      <c r="D6" s="314"/>
      <c r="E6" s="314"/>
      <c r="F6" s="314"/>
      <c r="G6" s="314"/>
      <c r="H6" s="314"/>
    </row>
    <row r="7" spans="1:8" ht="42" customHeight="1" outlineLevel="1">
      <c r="A7" s="484" t="s">
        <v>1309</v>
      </c>
      <c r="B7" s="484"/>
      <c r="C7" s="484"/>
      <c r="D7" s="484"/>
      <c r="E7" s="484"/>
      <c r="F7" s="484"/>
      <c r="G7" s="484"/>
      <c r="H7" s="484"/>
    </row>
    <row r="8" spans="1:8" s="5" customFormat="1" ht="20.100000000000001" customHeight="1" outlineLevel="1">
      <c r="A8" s="483" t="s">
        <v>78</v>
      </c>
      <c r="B8" s="483"/>
      <c r="C8" s="483"/>
      <c r="D8" s="483"/>
      <c r="E8" s="313"/>
      <c r="F8" s="313"/>
      <c r="G8" s="313"/>
      <c r="H8" s="313"/>
    </row>
    <row r="9" spans="1:8" s="1" customFormat="1" ht="20.100000000000001" customHeight="1" outlineLevel="2">
      <c r="A9" s="481" t="s">
        <v>86</v>
      </c>
      <c r="B9" s="482"/>
      <c r="C9" s="482"/>
      <c r="D9" s="324"/>
      <c r="E9" s="324"/>
      <c r="F9" s="324"/>
      <c r="G9" s="324"/>
      <c r="H9" s="325"/>
    </row>
    <row r="10" spans="1:8" ht="39.950000000000003" customHeight="1" outlineLevel="3" thickBot="1">
      <c r="A10" s="328" t="s">
        <v>1168</v>
      </c>
      <c r="B10" s="321"/>
      <c r="C10" s="319" t="s">
        <v>1169</v>
      </c>
      <c r="D10" s="302">
        <v>26950</v>
      </c>
      <c r="E10" s="320">
        <v>24255</v>
      </c>
      <c r="F10" s="320">
        <v>22368.5</v>
      </c>
      <c r="G10" s="320">
        <v>20212.5</v>
      </c>
      <c r="H10" s="320">
        <v>18865</v>
      </c>
    </row>
    <row r="11" spans="1:8" s="326" customFormat="1" ht="20.100000000000001" customHeight="1" outlineLevel="1" thickTop="1">
      <c r="A11" s="473" t="s">
        <v>79</v>
      </c>
      <c r="B11" s="474"/>
      <c r="C11" s="474"/>
      <c r="D11" s="317"/>
      <c r="E11" s="389"/>
      <c r="F11" s="389"/>
      <c r="G11" s="389"/>
      <c r="H11" s="389"/>
    </row>
    <row r="12" spans="1:8" ht="39.950000000000003" customHeight="1" outlineLevel="3" thickBot="1">
      <c r="A12" s="328" t="s">
        <v>1276</v>
      </c>
      <c r="B12" s="318"/>
      <c r="C12" s="319" t="s">
        <v>159</v>
      </c>
      <c r="D12" s="302">
        <v>42350</v>
      </c>
      <c r="E12" s="320">
        <v>38115</v>
      </c>
      <c r="F12" s="320">
        <v>35150.5</v>
      </c>
      <c r="G12" s="320">
        <v>31762.5</v>
      </c>
      <c r="H12" s="320">
        <v>29644.999999999996</v>
      </c>
    </row>
    <row r="13" spans="1:8" ht="39.950000000000003" customHeight="1" outlineLevel="3" thickTop="1" thickBot="1">
      <c r="A13" s="328" t="s">
        <v>1170</v>
      </c>
      <c r="B13" s="318"/>
      <c r="C13" s="319" t="s">
        <v>1171</v>
      </c>
      <c r="D13" s="302">
        <v>48950</v>
      </c>
      <c r="E13" s="320">
        <v>44055</v>
      </c>
      <c r="F13" s="320">
        <v>40628.5</v>
      </c>
      <c r="G13" s="320">
        <v>36712.5</v>
      </c>
      <c r="H13" s="320">
        <v>34265</v>
      </c>
    </row>
    <row r="14" spans="1:8" ht="39.950000000000003" customHeight="1" outlineLevel="3" thickTop="1" thickBot="1">
      <c r="A14" s="328" t="s">
        <v>1172</v>
      </c>
      <c r="B14" s="318"/>
      <c r="C14" s="319" t="s">
        <v>1174</v>
      </c>
      <c r="D14" s="302">
        <v>47850</v>
      </c>
      <c r="E14" s="320">
        <v>43065</v>
      </c>
      <c r="F14" s="320">
        <v>39715.5</v>
      </c>
      <c r="G14" s="320">
        <v>35887.5</v>
      </c>
      <c r="H14" s="320">
        <v>33495</v>
      </c>
    </row>
    <row r="15" spans="1:8" ht="39.950000000000003" customHeight="1" outlineLevel="3" thickTop="1" thickBot="1">
      <c r="A15" s="328" t="s">
        <v>1173</v>
      </c>
      <c r="B15" s="318"/>
      <c r="C15" s="319" t="s">
        <v>1175</v>
      </c>
      <c r="D15" s="302">
        <v>54450</v>
      </c>
      <c r="E15" s="320">
        <v>49005</v>
      </c>
      <c r="F15" s="320">
        <v>45193.5</v>
      </c>
      <c r="G15" s="320">
        <v>40837.5</v>
      </c>
      <c r="H15" s="320">
        <v>38115</v>
      </c>
    </row>
    <row r="16" spans="1:8" ht="39.950000000000003" customHeight="1" outlineLevel="3" thickTop="1" thickBot="1">
      <c r="A16" s="328" t="s">
        <v>75</v>
      </c>
      <c r="B16" s="318"/>
      <c r="C16" s="319" t="s">
        <v>76</v>
      </c>
      <c r="D16" s="302">
        <v>62150</v>
      </c>
      <c r="E16" s="320">
        <v>55935</v>
      </c>
      <c r="F16" s="320">
        <v>51584.5</v>
      </c>
      <c r="G16" s="320">
        <v>46612.5</v>
      </c>
      <c r="H16" s="320">
        <v>43505</v>
      </c>
    </row>
    <row r="17" spans="1:8" ht="39.950000000000003" customHeight="1" outlineLevel="3" thickTop="1" thickBot="1">
      <c r="A17" s="328" t="s">
        <v>4</v>
      </c>
      <c r="B17" s="318"/>
      <c r="C17" s="319" t="s">
        <v>5</v>
      </c>
      <c r="D17" s="302">
        <v>74800</v>
      </c>
      <c r="E17" s="320">
        <v>67320</v>
      </c>
      <c r="F17" s="320">
        <v>62084</v>
      </c>
      <c r="G17" s="320">
        <v>56100</v>
      </c>
      <c r="H17" s="320">
        <v>52360</v>
      </c>
    </row>
    <row r="18" spans="1:8" ht="39.950000000000003" customHeight="1" outlineLevel="3" thickTop="1" thickBot="1">
      <c r="A18" s="328" t="s">
        <v>1277</v>
      </c>
      <c r="B18" s="318"/>
      <c r="C18" s="319" t="s">
        <v>95</v>
      </c>
      <c r="D18" s="302">
        <v>81950</v>
      </c>
      <c r="E18" s="320">
        <v>73755</v>
      </c>
      <c r="F18" s="320">
        <v>68018.5</v>
      </c>
      <c r="G18" s="320">
        <v>61462.5</v>
      </c>
      <c r="H18" s="320">
        <v>57365</v>
      </c>
    </row>
    <row r="19" spans="1:8" s="326" customFormat="1" ht="20.100000000000001" customHeight="1" outlineLevel="1" thickTop="1">
      <c r="A19" s="473" t="s">
        <v>80</v>
      </c>
      <c r="B19" s="474"/>
      <c r="C19" s="474"/>
      <c r="D19" s="317"/>
      <c r="E19" s="389"/>
      <c r="F19" s="389"/>
      <c r="G19" s="389"/>
      <c r="H19" s="389"/>
    </row>
    <row r="20" spans="1:8" ht="39.950000000000003" customHeight="1" outlineLevel="3" thickBot="1">
      <c r="A20" s="328" t="s">
        <v>1176</v>
      </c>
      <c r="B20" s="318"/>
      <c r="C20" s="319" t="s">
        <v>1177</v>
      </c>
      <c r="D20" s="302">
        <v>54450</v>
      </c>
      <c r="E20" s="320">
        <v>49005</v>
      </c>
      <c r="F20" s="320">
        <v>45193.5</v>
      </c>
      <c r="G20" s="320">
        <v>40837.5</v>
      </c>
      <c r="H20" s="320">
        <v>38115</v>
      </c>
    </row>
    <row r="21" spans="1:8" ht="39.950000000000003" customHeight="1" outlineLevel="3" thickTop="1" thickBot="1">
      <c r="A21" s="328" t="s">
        <v>1179</v>
      </c>
      <c r="B21" s="318"/>
      <c r="C21" s="319" t="s">
        <v>1178</v>
      </c>
      <c r="D21" s="302">
        <v>65450</v>
      </c>
      <c r="E21" s="320">
        <v>58905</v>
      </c>
      <c r="F21" s="320">
        <v>54323.5</v>
      </c>
      <c r="G21" s="320">
        <v>49087.5</v>
      </c>
      <c r="H21" s="320">
        <v>45815</v>
      </c>
    </row>
    <row r="22" spans="1:8" ht="39.950000000000003" customHeight="1" outlineLevel="3" thickTop="1" thickBot="1">
      <c r="A22" s="328" t="s">
        <v>1180</v>
      </c>
      <c r="B22" s="318"/>
      <c r="C22" s="319" t="s">
        <v>1181</v>
      </c>
      <c r="D22" s="302">
        <v>144650</v>
      </c>
      <c r="E22" s="320">
        <v>130185</v>
      </c>
      <c r="F22" s="320">
        <v>120059.5</v>
      </c>
      <c r="G22" s="320">
        <v>108487.5</v>
      </c>
      <c r="H22" s="320">
        <v>101255</v>
      </c>
    </row>
    <row r="23" spans="1:8" ht="39.950000000000003" customHeight="1" outlineLevel="3" thickTop="1" thickBot="1">
      <c r="A23" s="328" t="s">
        <v>1182</v>
      </c>
      <c r="B23" s="318"/>
      <c r="C23" s="319" t="s">
        <v>126</v>
      </c>
      <c r="D23" s="302">
        <v>211750</v>
      </c>
      <c r="E23" s="320">
        <v>190575</v>
      </c>
      <c r="F23" s="320">
        <v>175752.5</v>
      </c>
      <c r="G23" s="320">
        <v>158812.5</v>
      </c>
      <c r="H23" s="320">
        <v>148225</v>
      </c>
    </row>
    <row r="24" spans="1:8" ht="39.950000000000003" customHeight="1" outlineLevel="3" thickTop="1" thickBot="1">
      <c r="A24" s="328" t="s">
        <v>1183</v>
      </c>
      <c r="B24" s="318"/>
      <c r="C24" s="319" t="s">
        <v>1184</v>
      </c>
      <c r="D24" s="302">
        <v>301950</v>
      </c>
      <c r="E24" s="320">
        <v>271755</v>
      </c>
      <c r="F24" s="320">
        <v>250618.5</v>
      </c>
      <c r="G24" s="320">
        <v>226462.5</v>
      </c>
      <c r="H24" s="320">
        <v>211365</v>
      </c>
    </row>
    <row r="25" spans="1:8" ht="39.950000000000003" customHeight="1" outlineLevel="3" thickTop="1" thickBot="1">
      <c r="A25" s="328" t="s">
        <v>1278</v>
      </c>
      <c r="B25" s="318"/>
      <c r="C25" s="319" t="s">
        <v>96</v>
      </c>
      <c r="D25" s="302">
        <v>125950</v>
      </c>
      <c r="E25" s="320">
        <v>113355</v>
      </c>
      <c r="F25" s="320">
        <v>104538.5</v>
      </c>
      <c r="G25" s="320">
        <v>94462.5</v>
      </c>
      <c r="H25" s="320">
        <v>88165</v>
      </c>
    </row>
    <row r="26" spans="1:8" ht="39.950000000000003" customHeight="1" outlineLevel="3" thickTop="1" thickBot="1">
      <c r="A26" s="328" t="s">
        <v>1185</v>
      </c>
      <c r="B26" s="318"/>
      <c r="C26" s="319" t="s">
        <v>1186</v>
      </c>
      <c r="D26" s="302">
        <v>81950</v>
      </c>
      <c r="E26" s="320">
        <v>73755</v>
      </c>
      <c r="F26" s="320">
        <v>68018.5</v>
      </c>
      <c r="G26" s="320">
        <v>61462.5</v>
      </c>
      <c r="H26" s="320">
        <v>57365</v>
      </c>
    </row>
    <row r="27" spans="1:8" ht="39.950000000000003" customHeight="1" outlineLevel="3" thickTop="1" thickBot="1">
      <c r="A27" s="328" t="s">
        <v>26</v>
      </c>
      <c r="B27" s="318"/>
      <c r="C27" s="319" t="s">
        <v>27</v>
      </c>
      <c r="D27" s="302">
        <v>145750</v>
      </c>
      <c r="E27" s="320">
        <v>131175</v>
      </c>
      <c r="F27" s="320">
        <v>120972.5</v>
      </c>
      <c r="G27" s="320">
        <v>109312.5</v>
      </c>
      <c r="H27" s="320">
        <v>102025</v>
      </c>
    </row>
    <row r="28" spans="1:8" ht="39.950000000000003" customHeight="1" outlineLevel="3" thickTop="1" thickBot="1">
      <c r="A28" s="328" t="s">
        <v>6</v>
      </c>
      <c r="B28" s="318"/>
      <c r="C28" s="319" t="s">
        <v>7</v>
      </c>
      <c r="D28" s="302">
        <v>228800</v>
      </c>
      <c r="E28" s="320">
        <v>205920</v>
      </c>
      <c r="F28" s="320">
        <v>189904</v>
      </c>
      <c r="G28" s="320">
        <v>171600</v>
      </c>
      <c r="H28" s="320">
        <v>160160</v>
      </c>
    </row>
    <row r="29" spans="1:8" s="326" customFormat="1" ht="20.100000000000001" customHeight="1" outlineLevel="1" thickTop="1">
      <c r="A29" s="473" t="s">
        <v>66</v>
      </c>
      <c r="B29" s="474"/>
      <c r="C29" s="474"/>
      <c r="D29" s="317"/>
      <c r="E29" s="389"/>
      <c r="F29" s="389"/>
      <c r="G29" s="389"/>
      <c r="H29" s="389"/>
    </row>
    <row r="30" spans="1:8" ht="39.950000000000003" customHeight="1" outlineLevel="3" thickBot="1">
      <c r="A30" s="328" t="s">
        <v>1279</v>
      </c>
      <c r="B30" s="318"/>
      <c r="C30" s="319" t="s">
        <v>28</v>
      </c>
      <c r="D30" s="302">
        <v>42350</v>
      </c>
      <c r="E30" s="320">
        <v>38115</v>
      </c>
      <c r="F30" s="320">
        <v>35150.5</v>
      </c>
      <c r="G30" s="320">
        <v>31762.5</v>
      </c>
      <c r="H30" s="320">
        <v>29644.999999999996</v>
      </c>
    </row>
    <row r="31" spans="1:8" ht="39.950000000000003" customHeight="1" outlineLevel="3" thickTop="1" thickBot="1">
      <c r="A31" s="328" t="s">
        <v>1280</v>
      </c>
      <c r="B31" s="318"/>
      <c r="C31" s="319" t="s">
        <v>29</v>
      </c>
      <c r="D31" s="302">
        <v>53350</v>
      </c>
      <c r="E31" s="320">
        <v>48015</v>
      </c>
      <c r="F31" s="320">
        <v>44280.5</v>
      </c>
      <c r="G31" s="320">
        <v>40012.5</v>
      </c>
      <c r="H31" s="320">
        <v>37345</v>
      </c>
    </row>
    <row r="32" spans="1:8" ht="39.950000000000003" customHeight="1" outlineLevel="3" thickTop="1" thickBot="1">
      <c r="A32" s="328" t="s">
        <v>32</v>
      </c>
      <c r="B32" s="318"/>
      <c r="C32" s="319" t="s">
        <v>33</v>
      </c>
      <c r="D32" s="302">
        <v>113300</v>
      </c>
      <c r="E32" s="320">
        <v>101970</v>
      </c>
      <c r="F32" s="320">
        <v>94039</v>
      </c>
      <c r="G32" s="320">
        <v>84975</v>
      </c>
      <c r="H32" s="320">
        <v>79310</v>
      </c>
    </row>
    <row r="33" spans="1:10" ht="39.950000000000003" customHeight="1" outlineLevel="3" thickTop="1" thickBot="1">
      <c r="A33" s="328" t="s">
        <v>1189</v>
      </c>
      <c r="B33" s="318"/>
      <c r="C33" s="319" t="s">
        <v>1190</v>
      </c>
      <c r="D33" s="302">
        <v>54450</v>
      </c>
      <c r="E33" s="320">
        <v>49005</v>
      </c>
      <c r="F33" s="320">
        <v>45193.5</v>
      </c>
      <c r="G33" s="320">
        <v>40837.5</v>
      </c>
      <c r="H33" s="320">
        <v>38115</v>
      </c>
    </row>
    <row r="34" spans="1:10" ht="39.950000000000003" customHeight="1" outlineLevel="3" thickTop="1" thickBot="1">
      <c r="A34" s="328" t="s">
        <v>1187</v>
      </c>
      <c r="B34" s="318"/>
      <c r="C34" s="319" t="s">
        <v>1188</v>
      </c>
      <c r="D34" s="302">
        <v>75350</v>
      </c>
      <c r="E34" s="320">
        <v>67815</v>
      </c>
      <c r="F34" s="320">
        <v>62540.5</v>
      </c>
      <c r="G34" s="320">
        <v>56512.5</v>
      </c>
      <c r="H34" s="320">
        <v>52745</v>
      </c>
    </row>
    <row r="35" spans="1:10" ht="39.950000000000003" customHeight="1" outlineLevel="3" thickTop="1" thickBot="1">
      <c r="A35" s="328" t="s">
        <v>1193</v>
      </c>
      <c r="B35" s="318"/>
      <c r="C35" s="319" t="s">
        <v>1194</v>
      </c>
      <c r="D35" s="302">
        <v>103950</v>
      </c>
      <c r="E35" s="320">
        <v>93555</v>
      </c>
      <c r="F35" s="320">
        <v>86278.5</v>
      </c>
      <c r="G35" s="320">
        <v>77962.5</v>
      </c>
      <c r="H35" s="320">
        <v>72765</v>
      </c>
    </row>
    <row r="36" spans="1:10" ht="39.950000000000003" customHeight="1" outlineLevel="3" thickTop="1" thickBot="1">
      <c r="A36" s="328" t="s">
        <v>1191</v>
      </c>
      <c r="B36" s="318"/>
      <c r="C36" s="319" t="s">
        <v>1192</v>
      </c>
      <c r="D36" s="302">
        <v>65450</v>
      </c>
      <c r="E36" s="320">
        <v>58905</v>
      </c>
      <c r="F36" s="320">
        <v>54323.5</v>
      </c>
      <c r="G36" s="320">
        <v>49087.5</v>
      </c>
      <c r="H36" s="320">
        <v>45815</v>
      </c>
    </row>
    <row r="37" spans="1:10" ht="39.950000000000003" customHeight="1" outlineLevel="3" thickTop="1" thickBot="1">
      <c r="A37" s="328" t="s">
        <v>30</v>
      </c>
      <c r="B37" s="318"/>
      <c r="C37" s="319" t="s">
        <v>31</v>
      </c>
      <c r="D37" s="302">
        <v>87450</v>
      </c>
      <c r="E37" s="320">
        <v>78705</v>
      </c>
      <c r="F37" s="320">
        <v>72583.5</v>
      </c>
      <c r="G37" s="320">
        <v>65587.5</v>
      </c>
      <c r="H37" s="320">
        <v>61214.999999999993</v>
      </c>
    </row>
    <row r="38" spans="1:10" ht="39.950000000000003" customHeight="1" outlineLevel="3" thickTop="1" thickBot="1">
      <c r="A38" s="328" t="s">
        <v>1195</v>
      </c>
      <c r="B38" s="318"/>
      <c r="C38" s="319" t="s">
        <v>1196</v>
      </c>
      <c r="D38" s="302">
        <v>125400</v>
      </c>
      <c r="E38" s="320">
        <v>112860</v>
      </c>
      <c r="F38" s="320">
        <v>104082</v>
      </c>
      <c r="G38" s="320">
        <v>94050</v>
      </c>
      <c r="H38" s="320">
        <v>87780</v>
      </c>
    </row>
    <row r="39" spans="1:10" ht="39.950000000000003" customHeight="1" outlineLevel="3" thickTop="1" thickBot="1">
      <c r="A39" s="328" t="s">
        <v>1197</v>
      </c>
      <c r="B39" s="318"/>
      <c r="C39" s="319" t="s">
        <v>1198</v>
      </c>
      <c r="D39" s="302">
        <v>141900</v>
      </c>
      <c r="E39" s="320">
        <v>127710</v>
      </c>
      <c r="F39" s="320">
        <v>117777</v>
      </c>
      <c r="G39" s="320">
        <v>106425</v>
      </c>
      <c r="H39" s="320">
        <v>99330</v>
      </c>
    </row>
    <row r="40" spans="1:10" ht="39.950000000000003" customHeight="1" outlineLevel="3" thickTop="1" thickBot="1">
      <c r="A40" s="328" t="s">
        <v>1281</v>
      </c>
      <c r="B40" s="318"/>
      <c r="C40" s="319" t="s">
        <v>150</v>
      </c>
      <c r="D40" s="302">
        <v>114950</v>
      </c>
      <c r="E40" s="320">
        <v>103455</v>
      </c>
      <c r="F40" s="320">
        <v>95408.5</v>
      </c>
      <c r="G40" s="320">
        <v>86212.5</v>
      </c>
      <c r="H40" s="320">
        <v>80465</v>
      </c>
    </row>
    <row r="41" spans="1:10" ht="39.950000000000003" customHeight="1" outlineLevel="3" thickTop="1" thickBot="1">
      <c r="A41" s="328" t="s">
        <v>1282</v>
      </c>
      <c r="B41" s="318"/>
      <c r="C41" s="319" t="s">
        <v>90</v>
      </c>
      <c r="D41" s="302">
        <v>135300</v>
      </c>
      <c r="E41" s="320">
        <v>121770</v>
      </c>
      <c r="F41" s="320">
        <v>112299</v>
      </c>
      <c r="G41" s="320">
        <v>101475</v>
      </c>
      <c r="H41" s="320">
        <v>94710</v>
      </c>
    </row>
    <row r="42" spans="1:10" ht="39.950000000000003" customHeight="1" outlineLevel="3" thickTop="1" thickBot="1">
      <c r="A42" s="328" t="s">
        <v>1283</v>
      </c>
      <c r="B42" s="318"/>
      <c r="C42" s="319" t="s">
        <v>91</v>
      </c>
      <c r="D42" s="302">
        <v>174900</v>
      </c>
      <c r="E42" s="320">
        <v>157410</v>
      </c>
      <c r="F42" s="320">
        <v>145167</v>
      </c>
      <c r="G42" s="320">
        <v>131175</v>
      </c>
      <c r="H42" s="320">
        <v>122429.99999999999</v>
      </c>
    </row>
    <row r="43" spans="1:10" ht="39.950000000000003" customHeight="1" outlineLevel="3" thickTop="1" thickBot="1">
      <c r="A43" s="328" t="s">
        <v>1284</v>
      </c>
      <c r="B43" s="318"/>
      <c r="C43" s="319" t="s">
        <v>93</v>
      </c>
      <c r="D43" s="302">
        <v>232100</v>
      </c>
      <c r="E43" s="320">
        <v>208890</v>
      </c>
      <c r="F43" s="320">
        <v>192643</v>
      </c>
      <c r="G43" s="320">
        <v>174075</v>
      </c>
      <c r="H43" s="320">
        <v>162470</v>
      </c>
    </row>
    <row r="44" spans="1:10" ht="39.950000000000003" customHeight="1" outlineLevel="3" thickTop="1" thickBot="1">
      <c r="A44" s="328" t="s">
        <v>1285</v>
      </c>
      <c r="B44" s="318"/>
      <c r="C44" s="319" t="s">
        <v>94</v>
      </c>
      <c r="D44" s="302">
        <v>216150</v>
      </c>
      <c r="E44" s="320">
        <v>194535</v>
      </c>
      <c r="F44" s="320">
        <v>179404.5</v>
      </c>
      <c r="G44" s="320">
        <v>162112.5</v>
      </c>
      <c r="H44" s="320">
        <v>151305</v>
      </c>
    </row>
    <row r="45" spans="1:10" s="326" customFormat="1" ht="20.100000000000001" customHeight="1" outlineLevel="1" thickTop="1">
      <c r="A45" s="473" t="s">
        <v>81</v>
      </c>
      <c r="B45" s="474"/>
      <c r="C45" s="474"/>
      <c r="D45" s="317"/>
      <c r="E45" s="389"/>
      <c r="F45" s="389"/>
      <c r="G45" s="389"/>
      <c r="H45" s="389"/>
      <c r="J45" s="398"/>
    </row>
    <row r="46" spans="1:10" ht="39.950000000000003" customHeight="1" outlineLevel="3" thickBot="1">
      <c r="A46" s="328" t="s">
        <v>1286</v>
      </c>
      <c r="B46" s="318"/>
      <c r="C46" s="319" t="s">
        <v>21</v>
      </c>
      <c r="D46" s="302">
        <v>42350</v>
      </c>
      <c r="E46" s="320">
        <v>38115</v>
      </c>
      <c r="F46" s="320">
        <v>35150.5</v>
      </c>
      <c r="G46" s="320">
        <v>31762.5</v>
      </c>
      <c r="H46" s="320">
        <v>29644.999999999996</v>
      </c>
    </row>
    <row r="47" spans="1:10" ht="39.950000000000003" customHeight="1" outlineLevel="3" thickTop="1" thickBot="1">
      <c r="A47" s="328" t="s">
        <v>2</v>
      </c>
      <c r="B47" s="318"/>
      <c r="C47" s="319" t="s">
        <v>1199</v>
      </c>
      <c r="D47" s="302">
        <v>43450</v>
      </c>
      <c r="E47" s="320">
        <v>39105</v>
      </c>
      <c r="F47" s="320">
        <v>36063.5</v>
      </c>
      <c r="G47" s="320">
        <v>32587.5</v>
      </c>
      <c r="H47" s="320">
        <v>30414.999999999996</v>
      </c>
    </row>
    <row r="48" spans="1:10" ht="39.950000000000003" customHeight="1" outlineLevel="3" thickTop="1" thickBot="1">
      <c r="A48" s="328" t="s">
        <v>1201</v>
      </c>
      <c r="B48" s="318"/>
      <c r="C48" s="319" t="s">
        <v>1202</v>
      </c>
      <c r="D48" s="302">
        <v>65450</v>
      </c>
      <c r="E48" s="320">
        <v>58905</v>
      </c>
      <c r="F48" s="320">
        <v>54323.5</v>
      </c>
      <c r="G48" s="320">
        <v>49087.5</v>
      </c>
      <c r="H48" s="320">
        <v>45815</v>
      </c>
    </row>
    <row r="49" spans="1:8" ht="39.950000000000003" customHeight="1" outlineLevel="3" thickTop="1" thickBot="1">
      <c r="A49" s="328" t="s">
        <v>1203</v>
      </c>
      <c r="B49" s="318"/>
      <c r="C49" s="319" t="s">
        <v>1204</v>
      </c>
      <c r="D49" s="302">
        <v>74250</v>
      </c>
      <c r="E49" s="320">
        <v>66825</v>
      </c>
      <c r="F49" s="320">
        <v>61627.5</v>
      </c>
      <c r="G49" s="320">
        <v>55687.5</v>
      </c>
      <c r="H49" s="320">
        <v>51975</v>
      </c>
    </row>
    <row r="50" spans="1:8" ht="39.950000000000003" customHeight="1" outlineLevel="3" thickTop="1" thickBot="1">
      <c r="A50" s="328" t="s">
        <v>1287</v>
      </c>
      <c r="B50" s="318"/>
      <c r="C50" s="319" t="s">
        <v>22</v>
      </c>
      <c r="D50" s="302">
        <v>64350</v>
      </c>
      <c r="E50" s="320">
        <v>57915</v>
      </c>
      <c r="F50" s="320">
        <v>53410.5</v>
      </c>
      <c r="G50" s="320">
        <v>48262.5</v>
      </c>
      <c r="H50" s="320">
        <v>45045</v>
      </c>
    </row>
    <row r="51" spans="1:8" ht="39.950000000000003" customHeight="1" outlineLevel="3" thickTop="1" thickBot="1">
      <c r="A51" s="328" t="s">
        <v>1205</v>
      </c>
      <c r="B51" s="318"/>
      <c r="C51" s="319" t="s">
        <v>1206</v>
      </c>
      <c r="D51" s="302">
        <v>76450</v>
      </c>
      <c r="E51" s="320">
        <v>68805</v>
      </c>
      <c r="F51" s="320">
        <v>63453.5</v>
      </c>
      <c r="G51" s="320">
        <v>57337.5</v>
      </c>
      <c r="H51" s="320">
        <v>53515</v>
      </c>
    </row>
    <row r="52" spans="1:8" ht="39.950000000000003" customHeight="1" outlineLevel="3" thickTop="1" thickBot="1">
      <c r="A52" s="328" t="s">
        <v>124</v>
      </c>
      <c r="B52" s="318"/>
      <c r="C52" s="319" t="s">
        <v>125</v>
      </c>
      <c r="D52" s="302">
        <v>92950</v>
      </c>
      <c r="E52" s="320">
        <v>83655</v>
      </c>
      <c r="F52" s="320">
        <v>77148.5</v>
      </c>
      <c r="G52" s="320">
        <v>69712.5</v>
      </c>
      <c r="H52" s="320">
        <v>65064.999999999993</v>
      </c>
    </row>
    <row r="53" spans="1:8" ht="39.950000000000003" customHeight="1" outlineLevel="3" thickTop="1" thickBot="1">
      <c r="A53" s="328" t="s">
        <v>123</v>
      </c>
      <c r="B53" s="318"/>
      <c r="C53" s="319" t="s">
        <v>25</v>
      </c>
      <c r="D53" s="302">
        <v>98450</v>
      </c>
      <c r="E53" s="320">
        <v>88605</v>
      </c>
      <c r="F53" s="320">
        <v>81713.5</v>
      </c>
      <c r="G53" s="320">
        <v>73837.5</v>
      </c>
      <c r="H53" s="320">
        <v>68915</v>
      </c>
    </row>
    <row r="54" spans="1:8" ht="39.950000000000003" customHeight="1" outlineLevel="3" thickTop="1" thickBot="1">
      <c r="A54" s="328" t="s">
        <v>1288</v>
      </c>
      <c r="B54" s="318"/>
      <c r="C54" s="319" t="s">
        <v>1200</v>
      </c>
      <c r="D54" s="302">
        <v>177650</v>
      </c>
      <c r="E54" s="320">
        <v>159885</v>
      </c>
      <c r="F54" s="320">
        <v>147449.5</v>
      </c>
      <c r="G54" s="320">
        <v>133237.5</v>
      </c>
      <c r="H54" s="320">
        <v>124354.99999999999</v>
      </c>
    </row>
    <row r="55" spans="1:8" ht="39.950000000000003" customHeight="1" outlineLevel="3" thickTop="1" thickBot="1">
      <c r="A55" s="328" t="s">
        <v>1289</v>
      </c>
      <c r="B55" s="318"/>
      <c r="C55" s="319" t="s">
        <v>89</v>
      </c>
      <c r="D55" s="302">
        <v>146850</v>
      </c>
      <c r="E55" s="320">
        <v>132165</v>
      </c>
      <c r="F55" s="320">
        <v>121885.5</v>
      </c>
      <c r="G55" s="320">
        <v>110137.5</v>
      </c>
      <c r="H55" s="320">
        <v>102795</v>
      </c>
    </row>
    <row r="56" spans="1:8" ht="39.950000000000003" customHeight="1" outlineLevel="3" thickTop="1" thickBot="1">
      <c r="A56" s="328" t="s">
        <v>1290</v>
      </c>
      <c r="B56" s="318"/>
      <c r="C56" s="319" t="s">
        <v>73</v>
      </c>
      <c r="D56" s="302">
        <v>98450</v>
      </c>
      <c r="E56" s="320">
        <v>88605</v>
      </c>
      <c r="F56" s="320">
        <v>81713.5</v>
      </c>
      <c r="G56" s="320">
        <v>73837.5</v>
      </c>
      <c r="H56" s="320">
        <v>68915</v>
      </c>
    </row>
    <row r="57" spans="1:8" ht="39.950000000000003" customHeight="1" outlineLevel="3" thickTop="1" thickBot="1">
      <c r="A57" s="328" t="s">
        <v>1291</v>
      </c>
      <c r="B57" s="318"/>
      <c r="C57" s="319" t="s">
        <v>151</v>
      </c>
      <c r="D57" s="302">
        <v>112750</v>
      </c>
      <c r="E57" s="320">
        <v>101475</v>
      </c>
      <c r="F57" s="320">
        <v>93582.5</v>
      </c>
      <c r="G57" s="320">
        <v>84562.5</v>
      </c>
      <c r="H57" s="320">
        <v>78925</v>
      </c>
    </row>
    <row r="58" spans="1:8" ht="39.950000000000003" customHeight="1" outlineLevel="3" thickTop="1" thickBot="1">
      <c r="A58" s="328" t="s">
        <v>1292</v>
      </c>
      <c r="B58" s="318"/>
      <c r="C58" s="319" t="s">
        <v>152</v>
      </c>
      <c r="D58" s="302">
        <v>181500</v>
      </c>
      <c r="E58" s="320">
        <v>163350</v>
      </c>
      <c r="F58" s="320">
        <v>150645</v>
      </c>
      <c r="G58" s="320">
        <v>136125</v>
      </c>
      <c r="H58" s="320">
        <v>127049.99999999999</v>
      </c>
    </row>
    <row r="59" spans="1:8" ht="39.950000000000003" customHeight="1" outlineLevel="3" thickTop="1" thickBot="1">
      <c r="A59" s="328" t="s">
        <v>1293</v>
      </c>
      <c r="B59" s="318"/>
      <c r="C59" s="319" t="s">
        <v>74</v>
      </c>
      <c r="D59" s="302">
        <v>219450</v>
      </c>
      <c r="E59" s="320">
        <v>197505</v>
      </c>
      <c r="F59" s="320">
        <v>182143.5</v>
      </c>
      <c r="G59" s="320">
        <v>164587.5</v>
      </c>
      <c r="H59" s="320">
        <v>153615</v>
      </c>
    </row>
    <row r="60" spans="1:8" s="326" customFormat="1" ht="20.100000000000001" customHeight="1" outlineLevel="1" thickTop="1">
      <c r="A60" s="473" t="s">
        <v>1207</v>
      </c>
      <c r="B60" s="474"/>
      <c r="C60" s="474"/>
      <c r="D60" s="317"/>
      <c r="E60" s="389"/>
      <c r="F60" s="389"/>
      <c r="G60" s="389"/>
      <c r="H60" s="389"/>
    </row>
    <row r="61" spans="1:8" ht="39.950000000000003" customHeight="1" outlineLevel="3" thickBot="1">
      <c r="A61" s="328" t="s">
        <v>1208</v>
      </c>
      <c r="B61" s="318"/>
      <c r="C61" s="319" t="s">
        <v>1209</v>
      </c>
      <c r="D61" s="302">
        <v>253000</v>
      </c>
      <c r="E61" s="320">
        <v>227700</v>
      </c>
      <c r="F61" s="320">
        <v>209990</v>
      </c>
      <c r="G61" s="320">
        <v>189750</v>
      </c>
      <c r="H61" s="320">
        <v>177100</v>
      </c>
    </row>
    <row r="62" spans="1:8" ht="39.950000000000003" customHeight="1" outlineLevel="3" thickTop="1" thickBot="1">
      <c r="A62" s="328" t="s">
        <v>1210</v>
      </c>
      <c r="B62" s="318"/>
      <c r="C62" s="319" t="s">
        <v>1213</v>
      </c>
      <c r="D62" s="302">
        <v>313500</v>
      </c>
      <c r="E62" s="320">
        <v>282150</v>
      </c>
      <c r="F62" s="320">
        <v>260205</v>
      </c>
      <c r="G62" s="320">
        <v>235125</v>
      </c>
      <c r="H62" s="320">
        <v>219450</v>
      </c>
    </row>
    <row r="63" spans="1:8" ht="39.950000000000003" customHeight="1" outlineLevel="3" thickTop="1" thickBot="1">
      <c r="A63" s="328" t="s">
        <v>1211</v>
      </c>
      <c r="B63" s="318"/>
      <c r="C63" s="319" t="s">
        <v>1212</v>
      </c>
      <c r="D63" s="302">
        <v>324500</v>
      </c>
      <c r="E63" s="320">
        <v>292050</v>
      </c>
      <c r="F63" s="320">
        <v>269335</v>
      </c>
      <c r="G63" s="320">
        <v>243375</v>
      </c>
      <c r="H63" s="320">
        <v>227150</v>
      </c>
    </row>
    <row r="64" spans="1:8" s="326" customFormat="1" ht="20.100000000000001" customHeight="1" outlineLevel="1" thickTop="1">
      <c r="A64" s="473" t="s">
        <v>67</v>
      </c>
      <c r="B64" s="474"/>
      <c r="C64" s="474"/>
      <c r="D64" s="317"/>
      <c r="E64" s="389"/>
      <c r="F64" s="389"/>
      <c r="G64" s="389"/>
      <c r="H64" s="389"/>
    </row>
    <row r="65" spans="1:8" ht="39.950000000000003" customHeight="1" outlineLevel="3" thickBot="1">
      <c r="A65" s="328" t="s">
        <v>1214</v>
      </c>
      <c r="B65" s="318"/>
      <c r="C65" s="319" t="s">
        <v>1215</v>
      </c>
      <c r="D65" s="302">
        <v>241450</v>
      </c>
      <c r="E65" s="320">
        <v>217305</v>
      </c>
      <c r="F65" s="320">
        <v>200403.5</v>
      </c>
      <c r="G65" s="320">
        <v>181087.5</v>
      </c>
      <c r="H65" s="320">
        <v>169015</v>
      </c>
    </row>
    <row r="66" spans="1:8" ht="39.950000000000003" customHeight="1" outlineLevel="3" thickTop="1" thickBot="1">
      <c r="A66" s="328" t="s">
        <v>1216</v>
      </c>
      <c r="B66" s="318"/>
      <c r="C66" s="319" t="s">
        <v>1218</v>
      </c>
      <c r="D66" s="302">
        <v>333850</v>
      </c>
      <c r="E66" s="320">
        <v>300465</v>
      </c>
      <c r="F66" s="320">
        <v>277095.5</v>
      </c>
      <c r="G66" s="320">
        <v>250387.5</v>
      </c>
      <c r="H66" s="320">
        <v>233694.99999999997</v>
      </c>
    </row>
    <row r="67" spans="1:8" ht="39.950000000000003" customHeight="1" outlineLevel="3" thickTop="1" thickBot="1">
      <c r="A67" s="328" t="s">
        <v>1217</v>
      </c>
      <c r="B67" s="318"/>
      <c r="C67" s="319" t="s">
        <v>1219</v>
      </c>
      <c r="D67" s="302">
        <v>347600</v>
      </c>
      <c r="E67" s="320">
        <v>312840</v>
      </c>
      <c r="F67" s="320">
        <v>288508</v>
      </c>
      <c r="G67" s="320">
        <v>260700</v>
      </c>
      <c r="H67" s="320">
        <v>243319.99999999997</v>
      </c>
    </row>
    <row r="68" spans="1:8" ht="39.950000000000003" customHeight="1" outlineLevel="3" thickTop="1" thickBot="1">
      <c r="A68" s="328" t="s">
        <v>1220</v>
      </c>
      <c r="B68" s="318"/>
      <c r="C68" s="319" t="s">
        <v>1221</v>
      </c>
      <c r="D68" s="302">
        <v>522500</v>
      </c>
      <c r="E68" s="320">
        <v>470250</v>
      </c>
      <c r="F68" s="320">
        <v>433675</v>
      </c>
      <c r="G68" s="320">
        <v>391875</v>
      </c>
      <c r="H68" s="320">
        <v>365750</v>
      </c>
    </row>
    <row r="69" spans="1:8" ht="39.950000000000003" customHeight="1" outlineLevel="3" thickTop="1" thickBot="1">
      <c r="A69" s="328" t="s">
        <v>1294</v>
      </c>
      <c r="B69" s="318"/>
      <c r="C69" s="319" t="s">
        <v>160</v>
      </c>
      <c r="D69" s="302">
        <v>544500</v>
      </c>
      <c r="E69" s="320">
        <v>490050</v>
      </c>
      <c r="F69" s="320">
        <v>451935</v>
      </c>
      <c r="G69" s="320">
        <v>408375</v>
      </c>
      <c r="H69" s="320">
        <v>381150</v>
      </c>
    </row>
    <row r="70" spans="1:8" ht="39.950000000000003" customHeight="1" outlineLevel="3" thickTop="1" thickBot="1">
      <c r="A70" s="328" t="s">
        <v>1295</v>
      </c>
      <c r="B70" s="318"/>
      <c r="C70" s="319" t="s">
        <v>161</v>
      </c>
      <c r="D70" s="302">
        <v>654500</v>
      </c>
      <c r="E70" s="320">
        <v>589050</v>
      </c>
      <c r="F70" s="320">
        <v>543235</v>
      </c>
      <c r="G70" s="320">
        <v>490875</v>
      </c>
      <c r="H70" s="320">
        <v>458150</v>
      </c>
    </row>
    <row r="71" spans="1:8" ht="39.950000000000003" customHeight="1" outlineLevel="3" thickTop="1" thickBot="1">
      <c r="A71" s="328" t="s">
        <v>1296</v>
      </c>
      <c r="B71" s="318"/>
      <c r="C71" s="319" t="s">
        <v>163</v>
      </c>
      <c r="D71" s="302">
        <v>803000</v>
      </c>
      <c r="E71" s="320">
        <v>722700</v>
      </c>
      <c r="F71" s="320">
        <v>666490</v>
      </c>
      <c r="G71" s="320">
        <v>602250</v>
      </c>
      <c r="H71" s="320">
        <v>562100</v>
      </c>
    </row>
    <row r="72" spans="1:8" ht="39.950000000000003" customHeight="1" outlineLevel="3" thickTop="1" thickBot="1">
      <c r="A72" s="328" t="s">
        <v>43</v>
      </c>
      <c r="B72" s="318"/>
      <c r="C72" s="319" t="s">
        <v>44</v>
      </c>
      <c r="D72" s="302">
        <v>632500</v>
      </c>
      <c r="E72" s="320">
        <v>569250</v>
      </c>
      <c r="F72" s="320">
        <v>524975</v>
      </c>
      <c r="G72" s="320">
        <v>474375</v>
      </c>
      <c r="H72" s="320">
        <v>442750</v>
      </c>
    </row>
    <row r="73" spans="1:8" ht="39.950000000000003" customHeight="1" outlineLevel="3" thickTop="1" thickBot="1">
      <c r="A73" s="328" t="s">
        <v>1297</v>
      </c>
      <c r="B73" s="318"/>
      <c r="C73" s="319" t="s">
        <v>162</v>
      </c>
      <c r="D73" s="302">
        <v>858000</v>
      </c>
      <c r="E73" s="320">
        <v>772200</v>
      </c>
      <c r="F73" s="320">
        <v>712140</v>
      </c>
      <c r="G73" s="320">
        <v>643500</v>
      </c>
      <c r="H73" s="320">
        <v>600600</v>
      </c>
    </row>
    <row r="74" spans="1:8" ht="39.950000000000003" customHeight="1" outlineLevel="3" thickTop="1" thickBot="1">
      <c r="A74" s="328" t="s">
        <v>1298</v>
      </c>
      <c r="B74" s="318"/>
      <c r="C74" s="319" t="s">
        <v>162</v>
      </c>
      <c r="D74" s="302">
        <v>1369500</v>
      </c>
      <c r="E74" s="320">
        <v>1232550</v>
      </c>
      <c r="F74" s="320">
        <v>1136685</v>
      </c>
      <c r="G74" s="320">
        <v>1027125</v>
      </c>
      <c r="H74" s="320">
        <v>958649.99999999988</v>
      </c>
    </row>
    <row r="75" spans="1:8" s="326" customFormat="1" ht="20.100000000000001" customHeight="1" outlineLevel="1" thickTop="1">
      <c r="A75" s="473" t="s">
        <v>82</v>
      </c>
      <c r="B75" s="474"/>
      <c r="C75" s="474"/>
      <c r="D75" s="317"/>
      <c r="E75" s="389"/>
      <c r="F75" s="389"/>
      <c r="G75" s="389"/>
      <c r="H75" s="389"/>
    </row>
    <row r="76" spans="1:8" s="1" customFormat="1" ht="20.100000000000001" customHeight="1" outlineLevel="2">
      <c r="A76" s="477" t="s">
        <v>97</v>
      </c>
      <c r="B76" s="478"/>
      <c r="C76" s="478"/>
      <c r="D76" s="316"/>
      <c r="E76" s="316"/>
      <c r="F76" s="316"/>
      <c r="G76" s="316"/>
      <c r="H76" s="316"/>
    </row>
    <row r="77" spans="1:8" ht="39.950000000000003" customHeight="1" outlineLevel="3" thickBot="1">
      <c r="A77" s="328" t="s">
        <v>98</v>
      </c>
      <c r="B77" s="318"/>
      <c r="C77" s="319" t="s">
        <v>99</v>
      </c>
      <c r="D77" s="302">
        <v>14850</v>
      </c>
      <c r="E77" s="320">
        <v>14850</v>
      </c>
      <c r="F77" s="320">
        <v>14850</v>
      </c>
      <c r="G77" s="320">
        <v>14850</v>
      </c>
      <c r="H77" s="320">
        <v>14850</v>
      </c>
    </row>
    <row r="78" spans="1:8" ht="39.950000000000003" customHeight="1" outlineLevel="3" thickTop="1" thickBot="1">
      <c r="A78" s="328" t="s">
        <v>100</v>
      </c>
      <c r="B78" s="318"/>
      <c r="C78" s="319" t="s">
        <v>101</v>
      </c>
      <c r="D78" s="302">
        <v>18700</v>
      </c>
      <c r="E78" s="320">
        <v>18700</v>
      </c>
      <c r="F78" s="320">
        <v>18700</v>
      </c>
      <c r="G78" s="320">
        <v>18700</v>
      </c>
      <c r="H78" s="320">
        <v>18700</v>
      </c>
    </row>
    <row r="79" spans="1:8" ht="39.950000000000003" customHeight="1" outlineLevel="3" thickTop="1" thickBot="1">
      <c r="A79" s="328" t="s">
        <v>102</v>
      </c>
      <c r="B79" s="318"/>
      <c r="C79" s="319" t="s">
        <v>103</v>
      </c>
      <c r="D79" s="302">
        <v>28050</v>
      </c>
      <c r="E79" s="320">
        <v>28050</v>
      </c>
      <c r="F79" s="320">
        <v>28050</v>
      </c>
      <c r="G79" s="320">
        <v>28050</v>
      </c>
      <c r="H79" s="320">
        <v>28050</v>
      </c>
    </row>
    <row r="80" spans="1:8" ht="39.950000000000003" customHeight="1" outlineLevel="3" thickTop="1" thickBot="1">
      <c r="A80" s="328" t="s">
        <v>104</v>
      </c>
      <c r="B80" s="318"/>
      <c r="C80" s="319" t="s">
        <v>105</v>
      </c>
      <c r="D80" s="302">
        <v>40150</v>
      </c>
      <c r="E80" s="320">
        <v>40150</v>
      </c>
      <c r="F80" s="320">
        <v>40150</v>
      </c>
      <c r="G80" s="320">
        <v>40150</v>
      </c>
      <c r="H80" s="320">
        <v>40150</v>
      </c>
    </row>
    <row r="81" spans="1:8" ht="39.950000000000003" customHeight="1" outlineLevel="3" thickTop="1" thickBot="1">
      <c r="A81" s="328" t="s">
        <v>106</v>
      </c>
      <c r="B81" s="318"/>
      <c r="C81" s="319" t="s">
        <v>107</v>
      </c>
      <c r="D81" s="302">
        <v>29150</v>
      </c>
      <c r="E81" s="320">
        <v>29150</v>
      </c>
      <c r="F81" s="320">
        <v>29150</v>
      </c>
      <c r="G81" s="320">
        <v>29150</v>
      </c>
      <c r="H81" s="320">
        <v>29150</v>
      </c>
    </row>
    <row r="82" spans="1:8" ht="39.950000000000003" customHeight="1" outlineLevel="3" thickTop="1" thickBot="1">
      <c r="A82" s="328" t="s">
        <v>108</v>
      </c>
      <c r="B82" s="318"/>
      <c r="C82" s="319" t="s">
        <v>109</v>
      </c>
      <c r="D82" s="302">
        <v>47300</v>
      </c>
      <c r="E82" s="320">
        <v>47300</v>
      </c>
      <c r="F82" s="320">
        <v>47300</v>
      </c>
      <c r="G82" s="320">
        <v>47300</v>
      </c>
      <c r="H82" s="320">
        <v>47300</v>
      </c>
    </row>
    <row r="83" spans="1:8" s="1" customFormat="1" ht="20.100000000000001" customHeight="1" outlineLevel="2" thickTop="1">
      <c r="A83" s="477" t="s">
        <v>83</v>
      </c>
      <c r="B83" s="478"/>
      <c r="C83" s="478"/>
      <c r="D83" s="316"/>
      <c r="E83" s="316"/>
      <c r="F83" s="316"/>
      <c r="G83" s="316"/>
      <c r="H83" s="316"/>
    </row>
    <row r="84" spans="1:8" ht="39.950000000000003" customHeight="1" outlineLevel="3" thickBot="1">
      <c r="A84" s="328" t="s">
        <v>9</v>
      </c>
      <c r="B84" s="318"/>
      <c r="C84" s="319" t="s">
        <v>10</v>
      </c>
      <c r="D84" s="302">
        <v>15400</v>
      </c>
      <c r="E84" s="320">
        <v>15400</v>
      </c>
      <c r="F84" s="320">
        <v>15400</v>
      </c>
      <c r="G84" s="320">
        <v>15400</v>
      </c>
      <c r="H84" s="320">
        <v>15400</v>
      </c>
    </row>
    <row r="85" spans="1:8" ht="39.950000000000003" customHeight="1" outlineLevel="3" thickTop="1" thickBot="1">
      <c r="A85" s="328" t="s">
        <v>11</v>
      </c>
      <c r="B85" s="318"/>
      <c r="C85" s="319" t="s">
        <v>12</v>
      </c>
      <c r="D85" s="302">
        <v>23100</v>
      </c>
      <c r="E85" s="320">
        <v>23100</v>
      </c>
      <c r="F85" s="320">
        <v>23100</v>
      </c>
      <c r="G85" s="320">
        <v>23100</v>
      </c>
      <c r="H85" s="320">
        <v>23100</v>
      </c>
    </row>
    <row r="86" spans="1:8" ht="39.950000000000003" customHeight="1" outlineLevel="3" thickTop="1" thickBot="1">
      <c r="A86" s="328" t="s">
        <v>17</v>
      </c>
      <c r="B86" s="318"/>
      <c r="C86" s="319" t="s">
        <v>18</v>
      </c>
      <c r="D86" s="302">
        <v>30250</v>
      </c>
      <c r="E86" s="320">
        <v>30250</v>
      </c>
      <c r="F86" s="320">
        <v>30250</v>
      </c>
      <c r="G86" s="320">
        <v>30250</v>
      </c>
      <c r="H86" s="320">
        <v>30250</v>
      </c>
    </row>
    <row r="87" spans="1:8" ht="39.950000000000003" customHeight="1" outlineLevel="3" thickTop="1" thickBot="1">
      <c r="A87" s="328" t="s">
        <v>15</v>
      </c>
      <c r="B87" s="318"/>
      <c r="C87" s="319" t="s">
        <v>16</v>
      </c>
      <c r="D87" s="302">
        <v>28600</v>
      </c>
      <c r="E87" s="320">
        <v>28600</v>
      </c>
      <c r="F87" s="320">
        <v>28600</v>
      </c>
      <c r="G87" s="320">
        <v>28600</v>
      </c>
      <c r="H87" s="320">
        <v>28600</v>
      </c>
    </row>
    <row r="88" spans="1:8" ht="39.950000000000003" customHeight="1" outlineLevel="3" thickTop="1" thickBot="1">
      <c r="A88" s="328" t="s">
        <v>13</v>
      </c>
      <c r="B88" s="318"/>
      <c r="C88" s="319" t="s">
        <v>14</v>
      </c>
      <c r="D88" s="302">
        <v>30250</v>
      </c>
      <c r="E88" s="320">
        <v>30250</v>
      </c>
      <c r="F88" s="320">
        <v>30250</v>
      </c>
      <c r="G88" s="320">
        <v>30250</v>
      </c>
      <c r="H88" s="320">
        <v>30250</v>
      </c>
    </row>
    <row r="89" spans="1:8" ht="39.950000000000003" customHeight="1" outlineLevel="3" thickTop="1" thickBot="1">
      <c r="A89" s="328" t="s">
        <v>19</v>
      </c>
      <c r="B89" s="318"/>
      <c r="C89" s="319" t="s">
        <v>20</v>
      </c>
      <c r="D89" s="302">
        <v>39600</v>
      </c>
      <c r="E89" s="320">
        <v>39600</v>
      </c>
      <c r="F89" s="320">
        <v>39600</v>
      </c>
      <c r="G89" s="320">
        <v>39600</v>
      </c>
      <c r="H89" s="320">
        <v>39600</v>
      </c>
    </row>
    <row r="90" spans="1:8" s="1" customFormat="1" ht="20.100000000000001" customHeight="1" outlineLevel="2" thickTop="1">
      <c r="A90" s="477" t="s">
        <v>84</v>
      </c>
      <c r="B90" s="478"/>
      <c r="C90" s="478"/>
      <c r="D90" s="316"/>
      <c r="E90" s="316"/>
      <c r="F90" s="316"/>
      <c r="G90" s="316"/>
      <c r="H90" s="316"/>
    </row>
    <row r="91" spans="1:8" ht="39.950000000000003" customHeight="1" outlineLevel="3" thickBot="1">
      <c r="A91" s="328" t="s">
        <v>34</v>
      </c>
      <c r="B91" s="318"/>
      <c r="C91" s="319" t="s">
        <v>35</v>
      </c>
      <c r="D91" s="302">
        <v>23650</v>
      </c>
      <c r="E91" s="320">
        <v>23650</v>
      </c>
      <c r="F91" s="320">
        <v>23650</v>
      </c>
      <c r="G91" s="320">
        <v>23650</v>
      </c>
      <c r="H91" s="320">
        <v>23650</v>
      </c>
    </row>
    <row r="92" spans="1:8" ht="39.950000000000003" customHeight="1" outlineLevel="3" thickTop="1" thickBot="1">
      <c r="A92" s="328" t="s">
        <v>36</v>
      </c>
      <c r="B92" s="318"/>
      <c r="C92" s="319" t="s">
        <v>37</v>
      </c>
      <c r="D92" s="302">
        <v>15400</v>
      </c>
      <c r="E92" s="320">
        <v>15400</v>
      </c>
      <c r="F92" s="320">
        <v>15400</v>
      </c>
      <c r="G92" s="320">
        <v>15400</v>
      </c>
      <c r="H92" s="320">
        <v>15400</v>
      </c>
    </row>
    <row r="93" spans="1:8" ht="39.950000000000003" customHeight="1" outlineLevel="3" thickTop="1" thickBot="1">
      <c r="A93" s="328" t="s">
        <v>38</v>
      </c>
      <c r="B93" s="318"/>
      <c r="C93" s="319" t="s">
        <v>39</v>
      </c>
      <c r="D93" s="302">
        <v>23100</v>
      </c>
      <c r="E93" s="320">
        <v>23100</v>
      </c>
      <c r="F93" s="320">
        <v>23100</v>
      </c>
      <c r="G93" s="320">
        <v>23100</v>
      </c>
      <c r="H93" s="320">
        <v>23100</v>
      </c>
    </row>
    <row r="94" spans="1:8" ht="39.950000000000003" customHeight="1" outlineLevel="3" thickTop="1" thickBot="1">
      <c r="A94" s="328" t="s">
        <v>40</v>
      </c>
      <c r="B94" s="318"/>
      <c r="C94" s="319" t="s">
        <v>14</v>
      </c>
      <c r="D94" s="302">
        <v>30250</v>
      </c>
      <c r="E94" s="320">
        <v>30250</v>
      </c>
      <c r="F94" s="320">
        <v>30250</v>
      </c>
      <c r="G94" s="320">
        <v>30250</v>
      </c>
      <c r="H94" s="320">
        <v>30250</v>
      </c>
    </row>
    <row r="95" spans="1:8" ht="39.950000000000003" customHeight="1" outlineLevel="3" thickTop="1" thickBot="1">
      <c r="A95" s="328" t="s">
        <v>41</v>
      </c>
      <c r="B95" s="318"/>
      <c r="C95" s="319" t="s">
        <v>18</v>
      </c>
      <c r="D95" s="302">
        <v>30250</v>
      </c>
      <c r="E95" s="320">
        <v>30250</v>
      </c>
      <c r="F95" s="320">
        <v>30250</v>
      </c>
      <c r="G95" s="320">
        <v>30250</v>
      </c>
      <c r="H95" s="320">
        <v>30250</v>
      </c>
    </row>
    <row r="96" spans="1:8" ht="39.950000000000003" customHeight="1" outlineLevel="3" thickTop="1" thickBot="1">
      <c r="A96" s="328" t="s">
        <v>42</v>
      </c>
      <c r="B96" s="318"/>
      <c r="C96" s="319" t="s">
        <v>20</v>
      </c>
      <c r="D96" s="302">
        <v>39600</v>
      </c>
      <c r="E96" s="320">
        <v>39600</v>
      </c>
      <c r="F96" s="320">
        <v>39600</v>
      </c>
      <c r="G96" s="320">
        <v>39600</v>
      </c>
      <c r="H96" s="320">
        <v>39600</v>
      </c>
    </row>
    <row r="97" spans="1:8" ht="39.950000000000003" customHeight="1" outlineLevel="3" thickTop="1" thickBot="1">
      <c r="A97" s="328" t="s">
        <v>1222</v>
      </c>
      <c r="B97" s="318"/>
      <c r="C97" s="319" t="s">
        <v>1227</v>
      </c>
      <c r="D97" s="302">
        <v>19800</v>
      </c>
      <c r="E97" s="320">
        <v>19800</v>
      </c>
      <c r="F97" s="320">
        <v>19800</v>
      </c>
      <c r="G97" s="320">
        <v>19800</v>
      </c>
      <c r="H97" s="320">
        <v>19800</v>
      </c>
    </row>
    <row r="98" spans="1:8" ht="39.950000000000003" customHeight="1" outlineLevel="3" thickTop="1" thickBot="1">
      <c r="A98" s="328" t="s">
        <v>1223</v>
      </c>
      <c r="B98" s="318"/>
      <c r="C98" s="319" t="s">
        <v>1228</v>
      </c>
      <c r="D98" s="302">
        <v>72600</v>
      </c>
      <c r="E98" s="320">
        <v>72600</v>
      </c>
      <c r="F98" s="320">
        <v>72600</v>
      </c>
      <c r="G98" s="320">
        <v>72600</v>
      </c>
      <c r="H98" s="320">
        <v>72600</v>
      </c>
    </row>
    <row r="99" spans="1:8" ht="39.950000000000003" customHeight="1" outlineLevel="3" thickTop="1" thickBot="1">
      <c r="A99" s="328" t="s">
        <v>1224</v>
      </c>
      <c r="B99" s="318"/>
      <c r="C99" s="319" t="s">
        <v>1229</v>
      </c>
      <c r="D99" s="302">
        <v>3850</v>
      </c>
      <c r="E99" s="320">
        <v>3850</v>
      </c>
      <c r="F99" s="320">
        <v>3850</v>
      </c>
      <c r="G99" s="320">
        <v>3850</v>
      </c>
      <c r="H99" s="320">
        <v>3850</v>
      </c>
    </row>
    <row r="100" spans="1:8" ht="39.950000000000003" customHeight="1" outlineLevel="3" thickTop="1" thickBot="1">
      <c r="A100" s="328" t="s">
        <v>1225</v>
      </c>
      <c r="B100" s="318"/>
      <c r="C100" s="319" t="s">
        <v>1230</v>
      </c>
      <c r="D100" s="302">
        <v>9350</v>
      </c>
      <c r="E100" s="320">
        <v>9350</v>
      </c>
      <c r="F100" s="320">
        <v>9350</v>
      </c>
      <c r="G100" s="320">
        <v>9350</v>
      </c>
      <c r="H100" s="320">
        <v>9350</v>
      </c>
    </row>
    <row r="101" spans="1:8" ht="39.950000000000003" customHeight="1" outlineLevel="3" thickTop="1" thickBot="1">
      <c r="A101" s="328" t="s">
        <v>1226</v>
      </c>
      <c r="B101" s="318"/>
      <c r="C101" s="319" t="s">
        <v>1231</v>
      </c>
      <c r="D101" s="302">
        <v>15400</v>
      </c>
      <c r="E101" s="320">
        <v>15400</v>
      </c>
      <c r="F101" s="320">
        <v>15400</v>
      </c>
      <c r="G101" s="320">
        <v>15400</v>
      </c>
      <c r="H101" s="320">
        <v>15400</v>
      </c>
    </row>
    <row r="102" spans="1:8" s="1" customFormat="1" ht="20.100000000000001" customHeight="1" outlineLevel="2" thickTop="1">
      <c r="A102" s="477" t="s">
        <v>85</v>
      </c>
      <c r="B102" s="478"/>
      <c r="C102" s="478"/>
      <c r="D102" s="316"/>
      <c r="E102" s="316"/>
      <c r="F102" s="316"/>
      <c r="G102" s="316"/>
      <c r="H102" s="316"/>
    </row>
    <row r="103" spans="1:8" ht="39.950000000000003" customHeight="1" outlineLevel="3" thickBot="1">
      <c r="A103" s="328" t="s">
        <v>45</v>
      </c>
      <c r="B103" s="318"/>
      <c r="C103" s="319" t="s">
        <v>46</v>
      </c>
      <c r="D103" s="302">
        <v>28600</v>
      </c>
      <c r="E103" s="320">
        <v>28600</v>
      </c>
      <c r="F103" s="320">
        <v>28600</v>
      </c>
      <c r="G103" s="320">
        <v>28600</v>
      </c>
      <c r="H103" s="320">
        <v>28600</v>
      </c>
    </row>
    <row r="104" spans="1:8" ht="39.950000000000003" customHeight="1" outlineLevel="3" thickTop="1" thickBot="1">
      <c r="A104" s="328" t="s">
        <v>47</v>
      </c>
      <c r="B104" s="318"/>
      <c r="C104" s="319" t="s">
        <v>48</v>
      </c>
      <c r="D104" s="302">
        <v>31900</v>
      </c>
      <c r="E104" s="320">
        <v>31900</v>
      </c>
      <c r="F104" s="320">
        <v>31900</v>
      </c>
      <c r="G104" s="320">
        <v>31900</v>
      </c>
      <c r="H104" s="320">
        <v>31900</v>
      </c>
    </row>
    <row r="105" spans="1:8" ht="39.950000000000003" customHeight="1" outlineLevel="3" thickTop="1" thickBot="1">
      <c r="A105" s="328" t="s">
        <v>49</v>
      </c>
      <c r="B105" s="318"/>
      <c r="C105" s="319" t="s">
        <v>50</v>
      </c>
      <c r="D105" s="302">
        <v>54450</v>
      </c>
      <c r="E105" s="320">
        <v>54450</v>
      </c>
      <c r="F105" s="320">
        <v>54450</v>
      </c>
      <c r="G105" s="320">
        <v>54450</v>
      </c>
      <c r="H105" s="320">
        <v>54450</v>
      </c>
    </row>
    <row r="106" spans="1:8" s="1" customFormat="1" ht="20.100000000000001" customHeight="1" outlineLevel="2" thickTop="1">
      <c r="A106" s="477" t="s">
        <v>127</v>
      </c>
      <c r="B106" s="478"/>
      <c r="C106" s="478"/>
      <c r="D106" s="316"/>
      <c r="E106" s="316"/>
      <c r="F106" s="316"/>
      <c r="G106" s="316"/>
      <c r="H106" s="316"/>
    </row>
    <row r="107" spans="1:8" ht="39.950000000000003" customHeight="1" outlineLevel="3" thickBot="1">
      <c r="A107" s="328" t="s">
        <v>128</v>
      </c>
      <c r="B107" s="318"/>
      <c r="C107" s="319" t="s">
        <v>138</v>
      </c>
      <c r="D107" s="302">
        <v>12650</v>
      </c>
      <c r="E107" s="320">
        <v>12650</v>
      </c>
      <c r="F107" s="320">
        <v>12650</v>
      </c>
      <c r="G107" s="320">
        <v>12650</v>
      </c>
      <c r="H107" s="320">
        <v>12650</v>
      </c>
    </row>
    <row r="108" spans="1:8" ht="39.950000000000003" customHeight="1" outlineLevel="3" thickTop="1" thickBot="1">
      <c r="A108" s="328" t="s">
        <v>129</v>
      </c>
      <c r="B108" s="318"/>
      <c r="C108" s="319" t="s">
        <v>139</v>
      </c>
      <c r="D108" s="302">
        <v>20350</v>
      </c>
      <c r="E108" s="320">
        <v>20350</v>
      </c>
      <c r="F108" s="320">
        <v>20350</v>
      </c>
      <c r="G108" s="320">
        <v>20350</v>
      </c>
      <c r="H108" s="320">
        <v>20350</v>
      </c>
    </row>
    <row r="109" spans="1:8" ht="39.950000000000003" customHeight="1" outlineLevel="3" thickTop="1" thickBot="1">
      <c r="A109" s="328" t="s">
        <v>130</v>
      </c>
      <c r="B109" s="318"/>
      <c r="C109" s="319" t="s">
        <v>133</v>
      </c>
      <c r="D109" s="302">
        <v>31900</v>
      </c>
      <c r="E109" s="320">
        <v>31900</v>
      </c>
      <c r="F109" s="320">
        <v>31900</v>
      </c>
      <c r="G109" s="320">
        <v>31900</v>
      </c>
      <c r="H109" s="320">
        <v>31900</v>
      </c>
    </row>
    <row r="110" spans="1:8" ht="39.950000000000003" customHeight="1" outlineLevel="3" thickTop="1" thickBot="1">
      <c r="A110" s="328" t="s">
        <v>131</v>
      </c>
      <c r="B110" s="318"/>
      <c r="C110" s="319" t="s">
        <v>132</v>
      </c>
      <c r="D110" s="302">
        <v>37950</v>
      </c>
      <c r="E110" s="320">
        <v>37950</v>
      </c>
      <c r="F110" s="320">
        <v>37950</v>
      </c>
      <c r="G110" s="320">
        <v>37950</v>
      </c>
      <c r="H110" s="320">
        <v>37950</v>
      </c>
    </row>
    <row r="111" spans="1:8" ht="39.950000000000003" customHeight="1" outlineLevel="3" thickTop="1" thickBot="1">
      <c r="A111" s="328" t="s">
        <v>135</v>
      </c>
      <c r="B111" s="318"/>
      <c r="C111" s="319" t="s">
        <v>134</v>
      </c>
      <c r="D111" s="302">
        <v>19800</v>
      </c>
      <c r="E111" s="320">
        <v>19800</v>
      </c>
      <c r="F111" s="320">
        <v>19800</v>
      </c>
      <c r="G111" s="320">
        <v>19800</v>
      </c>
      <c r="H111" s="320">
        <v>19800</v>
      </c>
    </row>
    <row r="112" spans="1:8" ht="39.950000000000003" customHeight="1" outlineLevel="3" thickTop="1" thickBot="1">
      <c r="A112" s="328" t="s">
        <v>136</v>
      </c>
      <c r="B112" s="318"/>
      <c r="C112" s="319" t="s">
        <v>137</v>
      </c>
      <c r="D112" s="302">
        <v>3795</v>
      </c>
      <c r="E112" s="320">
        <v>3795</v>
      </c>
      <c r="F112" s="320">
        <v>3795</v>
      </c>
      <c r="G112" s="320">
        <v>3795</v>
      </c>
      <c r="H112" s="320">
        <v>3795</v>
      </c>
    </row>
    <row r="113" spans="1:8" s="1" customFormat="1" ht="20.100000000000001" customHeight="1" outlineLevel="2" thickTop="1">
      <c r="A113" s="477" t="s">
        <v>143</v>
      </c>
      <c r="B113" s="478"/>
      <c r="C113" s="478"/>
      <c r="D113" s="316"/>
      <c r="E113" s="316"/>
      <c r="F113" s="316"/>
      <c r="G113" s="316"/>
      <c r="H113" s="316"/>
    </row>
    <row r="114" spans="1:8" ht="39.950000000000003" customHeight="1" outlineLevel="3" thickBot="1">
      <c r="A114" s="328" t="s">
        <v>140</v>
      </c>
      <c r="B114" s="318"/>
      <c r="C114" s="319" t="s">
        <v>141</v>
      </c>
      <c r="D114" s="302">
        <v>5225</v>
      </c>
      <c r="E114" s="320">
        <v>5225</v>
      </c>
      <c r="F114" s="320">
        <v>5225</v>
      </c>
      <c r="G114" s="320">
        <v>5225</v>
      </c>
      <c r="H114" s="320">
        <v>5225</v>
      </c>
    </row>
    <row r="115" spans="1:8" ht="39.950000000000003" customHeight="1" outlineLevel="3" thickTop="1" thickBot="1">
      <c r="A115" s="328" t="s">
        <v>142</v>
      </c>
      <c r="B115" s="318"/>
      <c r="C115" s="319" t="s">
        <v>144</v>
      </c>
      <c r="D115" s="302">
        <v>7425</v>
      </c>
      <c r="E115" s="320">
        <v>7425</v>
      </c>
      <c r="F115" s="320">
        <v>7425</v>
      </c>
      <c r="G115" s="320">
        <v>7425</v>
      </c>
      <c r="H115" s="320">
        <v>7425</v>
      </c>
    </row>
    <row r="116" spans="1:8" ht="39.950000000000003" customHeight="1" outlineLevel="3" thickTop="1" thickBot="1">
      <c r="A116" s="328" t="s">
        <v>145</v>
      </c>
      <c r="B116" s="318"/>
      <c r="C116" s="319" t="s">
        <v>146</v>
      </c>
      <c r="D116" s="302">
        <v>12650</v>
      </c>
      <c r="E116" s="320">
        <v>12650</v>
      </c>
      <c r="F116" s="320">
        <v>12650</v>
      </c>
      <c r="G116" s="320">
        <v>12650</v>
      </c>
      <c r="H116" s="320">
        <v>12650</v>
      </c>
    </row>
    <row r="117" spans="1:8" s="1" customFormat="1" ht="20.100000000000001" customHeight="1" outlineLevel="2" thickTop="1">
      <c r="A117" s="477" t="s">
        <v>1261</v>
      </c>
      <c r="B117" s="478"/>
      <c r="C117" s="478"/>
      <c r="D117" s="316"/>
      <c r="E117" s="316"/>
      <c r="F117" s="316"/>
      <c r="G117" s="316"/>
      <c r="H117" s="316"/>
    </row>
    <row r="118" spans="1:8" ht="39.950000000000003" customHeight="1" outlineLevel="3" thickBot="1">
      <c r="A118" s="328" t="s">
        <v>1262</v>
      </c>
      <c r="B118" s="318"/>
      <c r="C118" s="319" t="s">
        <v>1264</v>
      </c>
      <c r="D118" s="302">
        <v>18700</v>
      </c>
      <c r="E118" s="320">
        <v>16830</v>
      </c>
      <c r="F118" s="320">
        <v>15521</v>
      </c>
      <c r="G118" s="320">
        <v>14025</v>
      </c>
      <c r="H118" s="320">
        <v>13090</v>
      </c>
    </row>
    <row r="119" spans="1:8" ht="39.950000000000003" customHeight="1" outlineLevel="3" thickTop="1" thickBot="1">
      <c r="A119" s="328" t="s">
        <v>1263</v>
      </c>
      <c r="B119" s="318"/>
      <c r="C119" s="319" t="s">
        <v>1265</v>
      </c>
      <c r="D119" s="302">
        <v>26950</v>
      </c>
      <c r="E119" s="320">
        <v>24255</v>
      </c>
      <c r="F119" s="320">
        <v>22368.5</v>
      </c>
      <c r="G119" s="320">
        <v>20212.5</v>
      </c>
      <c r="H119" s="320">
        <v>18865</v>
      </c>
    </row>
    <row r="120" spans="1:8" s="5" customFormat="1" ht="20.100000000000001" customHeight="1" thickTop="1">
      <c r="A120" s="471" t="s">
        <v>68</v>
      </c>
      <c r="B120" s="472"/>
      <c r="C120" s="472"/>
      <c r="D120" s="314"/>
      <c r="E120" s="314"/>
      <c r="F120" s="314"/>
      <c r="G120" s="314"/>
      <c r="H120" s="314"/>
    </row>
    <row r="121" spans="1:8" s="326" customFormat="1" ht="20.100000000000001" customHeight="1" outlineLevel="1">
      <c r="A121" s="473" t="s">
        <v>69</v>
      </c>
      <c r="B121" s="474"/>
      <c r="C121" s="474"/>
      <c r="D121" s="317"/>
      <c r="E121" s="389"/>
      <c r="F121" s="389"/>
      <c r="G121" s="389"/>
      <c r="H121" s="389"/>
    </row>
    <row r="122" spans="1:8" ht="39.950000000000003" customHeight="1" outlineLevel="3" thickBot="1">
      <c r="A122" s="328" t="s">
        <v>1266</v>
      </c>
      <c r="B122" s="318"/>
      <c r="C122" s="319" t="s">
        <v>1247</v>
      </c>
      <c r="D122" s="302">
        <v>43450</v>
      </c>
      <c r="E122" s="320">
        <v>39105</v>
      </c>
      <c r="F122" s="320">
        <v>36063.5</v>
      </c>
      <c r="G122" s="320">
        <v>32587.5</v>
      </c>
      <c r="H122" s="320">
        <v>30414.999999999996</v>
      </c>
    </row>
    <row r="123" spans="1:8" ht="39.950000000000003" customHeight="1" outlineLevel="3" thickTop="1" thickBot="1">
      <c r="A123" s="328" t="s">
        <v>1267</v>
      </c>
      <c r="B123" s="318"/>
      <c r="C123" s="319" t="s">
        <v>1246</v>
      </c>
      <c r="D123" s="302">
        <v>65450</v>
      </c>
      <c r="E123" s="320">
        <v>58905</v>
      </c>
      <c r="F123" s="320">
        <v>54323.5</v>
      </c>
      <c r="G123" s="320">
        <v>49087.5</v>
      </c>
      <c r="H123" s="320">
        <v>45815</v>
      </c>
    </row>
    <row r="124" spans="1:8" ht="39.950000000000003" customHeight="1" outlineLevel="3" thickTop="1" thickBot="1">
      <c r="A124" s="328" t="s">
        <v>1268</v>
      </c>
      <c r="B124" s="318"/>
      <c r="C124" s="319" t="s">
        <v>1245</v>
      </c>
      <c r="D124" s="302">
        <v>85800</v>
      </c>
      <c r="E124" s="320">
        <v>77220</v>
      </c>
      <c r="F124" s="320">
        <v>71214</v>
      </c>
      <c r="G124" s="320">
        <v>64350</v>
      </c>
      <c r="H124" s="320">
        <v>60059.999999999993</v>
      </c>
    </row>
    <row r="125" spans="1:8" ht="39.950000000000003" customHeight="1" outlineLevel="3" thickTop="1" thickBot="1">
      <c r="A125" s="328" t="s">
        <v>1269</v>
      </c>
      <c r="B125" s="318"/>
      <c r="C125" s="319" t="s">
        <v>1244</v>
      </c>
      <c r="D125" s="302">
        <v>51150</v>
      </c>
      <c r="E125" s="320">
        <v>46035</v>
      </c>
      <c r="F125" s="320">
        <v>42454.5</v>
      </c>
      <c r="G125" s="320">
        <v>38362.5</v>
      </c>
      <c r="H125" s="320">
        <v>35805</v>
      </c>
    </row>
    <row r="126" spans="1:8" ht="39.950000000000003" customHeight="1" outlineLevel="3" thickTop="1" thickBot="1">
      <c r="A126" s="328" t="s">
        <v>1270</v>
      </c>
      <c r="B126" s="318"/>
      <c r="C126" s="319" t="s">
        <v>1243</v>
      </c>
      <c r="D126" s="302">
        <v>108900</v>
      </c>
      <c r="E126" s="320">
        <v>98010</v>
      </c>
      <c r="F126" s="320">
        <v>90387</v>
      </c>
      <c r="G126" s="320">
        <v>81675</v>
      </c>
      <c r="H126" s="320">
        <v>76230</v>
      </c>
    </row>
    <row r="127" spans="1:8" ht="39.950000000000003" customHeight="1" outlineLevel="3" thickTop="1" thickBot="1">
      <c r="A127" s="328" t="s">
        <v>51</v>
      </c>
      <c r="B127" s="318"/>
      <c r="C127" s="319" t="s">
        <v>1242</v>
      </c>
      <c r="D127" s="302">
        <v>64350</v>
      </c>
      <c r="E127" s="320">
        <v>57915</v>
      </c>
      <c r="F127" s="320">
        <v>53410.5</v>
      </c>
      <c r="G127" s="320">
        <v>48262.5</v>
      </c>
      <c r="H127" s="320">
        <v>45045</v>
      </c>
    </row>
    <row r="128" spans="1:8" ht="39.950000000000003" customHeight="1" outlineLevel="3" thickTop="1" thickBot="1">
      <c r="A128" s="328" t="s">
        <v>70</v>
      </c>
      <c r="B128" s="318"/>
      <c r="C128" s="319" t="s">
        <v>1241</v>
      </c>
      <c r="D128" s="302">
        <v>52250</v>
      </c>
      <c r="E128" s="320">
        <v>47025</v>
      </c>
      <c r="F128" s="320">
        <v>43367.5</v>
      </c>
      <c r="G128" s="320">
        <v>39187.5</v>
      </c>
      <c r="H128" s="320">
        <v>36575</v>
      </c>
    </row>
    <row r="129" spans="1:8" ht="39.950000000000003" customHeight="1" outlineLevel="3" thickTop="1" thickBot="1">
      <c r="A129" s="328" t="s">
        <v>1271</v>
      </c>
      <c r="B129" s="318"/>
      <c r="C129" s="319" t="s">
        <v>1240</v>
      </c>
      <c r="D129" s="302">
        <v>103950</v>
      </c>
      <c r="E129" s="320">
        <v>93555</v>
      </c>
      <c r="F129" s="320">
        <v>86278.5</v>
      </c>
      <c r="G129" s="320">
        <v>77962.5</v>
      </c>
      <c r="H129" s="320">
        <v>72765</v>
      </c>
    </row>
    <row r="130" spans="1:8" ht="39.950000000000003" customHeight="1" outlineLevel="3" thickTop="1" thickBot="1">
      <c r="A130" s="328" t="s">
        <v>1272</v>
      </c>
      <c r="B130" s="318"/>
      <c r="C130" s="319" t="s">
        <v>1239</v>
      </c>
      <c r="D130" s="302">
        <v>164450</v>
      </c>
      <c r="E130" s="320">
        <v>148005</v>
      </c>
      <c r="F130" s="320">
        <v>136493.5</v>
      </c>
      <c r="G130" s="320">
        <v>123337.5</v>
      </c>
      <c r="H130" s="320">
        <v>115114.99999999999</v>
      </c>
    </row>
    <row r="131" spans="1:8" ht="39.950000000000003" customHeight="1" outlineLevel="3" thickTop="1" thickBot="1">
      <c r="A131" s="328" t="s">
        <v>1273</v>
      </c>
      <c r="B131" s="318"/>
      <c r="C131" s="319" t="s">
        <v>1238</v>
      </c>
      <c r="D131" s="302">
        <v>180950</v>
      </c>
      <c r="E131" s="320">
        <v>162855</v>
      </c>
      <c r="F131" s="320">
        <v>150188.5</v>
      </c>
      <c r="G131" s="320">
        <v>135712.5</v>
      </c>
      <c r="H131" s="320">
        <v>126664.99999999999</v>
      </c>
    </row>
    <row r="132" spans="1:8" ht="39.950000000000003" customHeight="1" outlineLevel="3" thickTop="1" thickBot="1">
      <c r="A132" s="328" t="s">
        <v>1274</v>
      </c>
      <c r="B132" s="318"/>
      <c r="C132" s="319" t="s">
        <v>1237</v>
      </c>
      <c r="D132" s="302">
        <v>239250</v>
      </c>
      <c r="E132" s="320">
        <v>215325</v>
      </c>
      <c r="F132" s="320">
        <v>198577.5</v>
      </c>
      <c r="G132" s="320">
        <v>179437.5</v>
      </c>
      <c r="H132" s="320">
        <v>167475</v>
      </c>
    </row>
    <row r="133" spans="1:8" ht="39.950000000000003" customHeight="1" outlineLevel="3" thickTop="1" thickBot="1">
      <c r="A133" s="328" t="s">
        <v>1248</v>
      </c>
      <c r="B133" s="318"/>
      <c r="C133" s="319" t="s">
        <v>1249</v>
      </c>
      <c r="D133" s="302">
        <v>114950</v>
      </c>
      <c r="E133" s="320">
        <v>103455</v>
      </c>
      <c r="F133" s="320">
        <v>95408.5</v>
      </c>
      <c r="G133" s="320">
        <v>86212.5</v>
      </c>
      <c r="H133" s="320">
        <v>80465</v>
      </c>
    </row>
    <row r="134" spans="1:8" ht="39.950000000000003" customHeight="1" outlineLevel="3" thickTop="1" thickBot="1">
      <c r="A134" s="328" t="s">
        <v>1275</v>
      </c>
      <c r="B134" s="318"/>
      <c r="C134" s="319" t="s">
        <v>1236</v>
      </c>
      <c r="D134" s="302">
        <v>296450</v>
      </c>
      <c r="E134" s="320">
        <v>266805</v>
      </c>
      <c r="F134" s="320">
        <v>246053.5</v>
      </c>
      <c r="G134" s="320">
        <v>222337.5</v>
      </c>
      <c r="H134" s="320">
        <v>207515</v>
      </c>
    </row>
    <row r="135" spans="1:8" ht="39.950000000000003" customHeight="1" outlineLevel="3" thickTop="1" thickBot="1">
      <c r="A135" s="328" t="s">
        <v>52</v>
      </c>
      <c r="B135" s="318"/>
      <c r="C135" s="319" t="s">
        <v>1235</v>
      </c>
      <c r="D135" s="302">
        <v>357500</v>
      </c>
      <c r="E135" s="320">
        <v>321750</v>
      </c>
      <c r="F135" s="320">
        <v>296725</v>
      </c>
      <c r="G135" s="320">
        <v>268125</v>
      </c>
      <c r="H135" s="320">
        <v>250249.99999999997</v>
      </c>
    </row>
    <row r="136" spans="1:8" ht="39.950000000000003" customHeight="1" outlineLevel="3" thickTop="1" thickBot="1">
      <c r="A136" s="328" t="s">
        <v>53</v>
      </c>
      <c r="B136" s="318"/>
      <c r="C136" s="319" t="s">
        <v>1234</v>
      </c>
      <c r="D136" s="302">
        <v>478500</v>
      </c>
      <c r="E136" s="320">
        <v>430650</v>
      </c>
      <c r="F136" s="320">
        <v>397155</v>
      </c>
      <c r="G136" s="320">
        <v>358875</v>
      </c>
      <c r="H136" s="320">
        <v>334950</v>
      </c>
    </row>
    <row r="137" spans="1:8" ht="39.950000000000003" customHeight="1" outlineLevel="3" thickTop="1" thickBot="1">
      <c r="A137" s="328" t="s">
        <v>1232</v>
      </c>
      <c r="B137" s="318"/>
      <c r="C137" s="319" t="s">
        <v>1233</v>
      </c>
      <c r="D137" s="302">
        <v>616000</v>
      </c>
      <c r="E137" s="320">
        <v>554400</v>
      </c>
      <c r="F137" s="320">
        <v>511280</v>
      </c>
      <c r="G137" s="320">
        <v>462000</v>
      </c>
      <c r="H137" s="320">
        <v>431200</v>
      </c>
    </row>
    <row r="138" spans="1:8" s="326" customFormat="1" ht="20.100000000000001" customHeight="1" outlineLevel="1" thickTop="1">
      <c r="A138" s="475" t="s">
        <v>77</v>
      </c>
      <c r="B138" s="476"/>
      <c r="C138" s="476"/>
      <c r="D138" s="317"/>
      <c r="E138" s="389"/>
      <c r="F138" s="389"/>
      <c r="G138" s="389"/>
      <c r="H138" s="389"/>
    </row>
    <row r="139" spans="1:8" ht="39.950000000000003" customHeight="1" outlineLevel="3" thickBot="1">
      <c r="A139" s="328" t="s">
        <v>54</v>
      </c>
      <c r="B139" s="318"/>
      <c r="C139" s="319" t="s">
        <v>55</v>
      </c>
      <c r="D139" s="302">
        <v>23650</v>
      </c>
      <c r="E139" s="320">
        <v>23650</v>
      </c>
      <c r="F139" s="320">
        <v>23650</v>
      </c>
      <c r="G139" s="320">
        <v>23650</v>
      </c>
      <c r="H139" s="320">
        <v>23650</v>
      </c>
    </row>
    <row r="140" spans="1:8" ht="39.950000000000003" customHeight="1" outlineLevel="3" thickTop="1" thickBot="1">
      <c r="A140" s="328" t="s">
        <v>56</v>
      </c>
      <c r="B140" s="318"/>
      <c r="C140" s="319" t="s">
        <v>57</v>
      </c>
      <c r="D140" s="302">
        <v>26950</v>
      </c>
      <c r="E140" s="320">
        <v>26950</v>
      </c>
      <c r="F140" s="320">
        <v>26950</v>
      </c>
      <c r="G140" s="320">
        <v>26950</v>
      </c>
      <c r="H140" s="320">
        <v>26950</v>
      </c>
    </row>
    <row r="141" spans="1:8" s="5" customFormat="1" ht="20.100000000000001" customHeight="1" thickTop="1">
      <c r="A141" s="471" t="s">
        <v>1158</v>
      </c>
      <c r="B141" s="472"/>
      <c r="C141" s="472"/>
      <c r="D141" s="314"/>
      <c r="E141" s="314"/>
      <c r="F141" s="314"/>
      <c r="G141" s="314"/>
      <c r="H141" s="314"/>
    </row>
    <row r="142" spans="1:8" ht="39.950000000000003" customHeight="1" outlineLevel="3" thickBot="1">
      <c r="A142" s="328" t="s">
        <v>110</v>
      </c>
      <c r="B142" s="318"/>
      <c r="C142" s="319" t="s">
        <v>116</v>
      </c>
      <c r="D142" s="302">
        <v>39600</v>
      </c>
      <c r="E142" s="320">
        <v>35640</v>
      </c>
      <c r="F142" s="320">
        <v>32868</v>
      </c>
      <c r="G142" s="320">
        <v>29700</v>
      </c>
      <c r="H142" s="320">
        <v>27720</v>
      </c>
    </row>
    <row r="143" spans="1:8" ht="39.950000000000003" customHeight="1" outlineLevel="3" thickTop="1" thickBot="1">
      <c r="A143" s="328" t="s">
        <v>1253</v>
      </c>
      <c r="B143" s="318"/>
      <c r="C143" s="319" t="s">
        <v>1254</v>
      </c>
      <c r="D143" s="302">
        <v>11825</v>
      </c>
      <c r="E143" s="320">
        <v>10642.5</v>
      </c>
      <c r="F143" s="320">
        <v>9814.75</v>
      </c>
      <c r="G143" s="320">
        <v>8868.75</v>
      </c>
      <c r="H143" s="320">
        <v>8277.5</v>
      </c>
    </row>
    <row r="144" spans="1:8" ht="39.950000000000003" customHeight="1" outlineLevel="3" thickTop="1" thickBot="1">
      <c r="A144" s="328" t="s">
        <v>111</v>
      </c>
      <c r="B144" s="318"/>
      <c r="C144" s="319" t="s">
        <v>117</v>
      </c>
      <c r="D144" s="302">
        <v>56650</v>
      </c>
      <c r="E144" s="320">
        <v>50985</v>
      </c>
      <c r="F144" s="320">
        <v>47019.5</v>
      </c>
      <c r="G144" s="320">
        <v>42487.5</v>
      </c>
      <c r="H144" s="320">
        <v>39655</v>
      </c>
    </row>
    <row r="145" spans="1:8" ht="39.950000000000003" customHeight="1" outlineLevel="3" thickTop="1" thickBot="1">
      <c r="A145" s="328" t="s">
        <v>112</v>
      </c>
      <c r="B145" s="318"/>
      <c r="C145" s="319" t="s">
        <v>118</v>
      </c>
      <c r="D145" s="302">
        <v>70950</v>
      </c>
      <c r="E145" s="320">
        <v>63855</v>
      </c>
      <c r="F145" s="320">
        <v>58888.5</v>
      </c>
      <c r="G145" s="320">
        <v>53212.5</v>
      </c>
      <c r="H145" s="320">
        <v>49665</v>
      </c>
    </row>
    <row r="146" spans="1:8" ht="39.950000000000003" customHeight="1" outlineLevel="3" thickTop="1" thickBot="1">
      <c r="A146" s="328" t="s">
        <v>113</v>
      </c>
      <c r="B146" s="318"/>
      <c r="C146" s="319" t="s">
        <v>119</v>
      </c>
      <c r="D146" s="302">
        <v>91300</v>
      </c>
      <c r="E146" s="320">
        <v>82170</v>
      </c>
      <c r="F146" s="320">
        <v>75779</v>
      </c>
      <c r="G146" s="320">
        <v>68475</v>
      </c>
      <c r="H146" s="320">
        <v>63909.999999999993</v>
      </c>
    </row>
    <row r="147" spans="1:8" ht="39.950000000000003" customHeight="1" outlineLevel="3" thickTop="1" thickBot="1">
      <c r="A147" s="328" t="s">
        <v>1250</v>
      </c>
      <c r="B147" s="318"/>
      <c r="C147" s="319" t="s">
        <v>1251</v>
      </c>
      <c r="D147" s="302">
        <v>109450</v>
      </c>
      <c r="E147" s="320">
        <v>98505</v>
      </c>
      <c r="F147" s="320">
        <v>90843.5</v>
      </c>
      <c r="G147" s="320">
        <v>82087.5</v>
      </c>
      <c r="H147" s="320">
        <v>76615</v>
      </c>
    </row>
    <row r="148" spans="1:8" ht="39.950000000000003" customHeight="1" outlineLevel="3" thickTop="1" thickBot="1">
      <c r="A148" s="328" t="s">
        <v>1259</v>
      </c>
      <c r="B148" s="318"/>
      <c r="C148" s="319" t="s">
        <v>1260</v>
      </c>
      <c r="D148" s="302">
        <v>107250</v>
      </c>
      <c r="E148" s="320">
        <v>96525</v>
      </c>
      <c r="F148" s="320">
        <v>89017.5</v>
      </c>
      <c r="G148" s="320">
        <v>80437.5</v>
      </c>
      <c r="H148" s="320">
        <v>75075</v>
      </c>
    </row>
    <row r="149" spans="1:8" ht="39.950000000000003" customHeight="1" outlineLevel="3" thickTop="1" thickBot="1">
      <c r="A149" s="328" t="s">
        <v>92</v>
      </c>
      <c r="B149" s="318"/>
      <c r="C149" s="319" t="s">
        <v>1252</v>
      </c>
      <c r="D149" s="302">
        <v>175450</v>
      </c>
      <c r="E149" s="320">
        <v>157905</v>
      </c>
      <c r="F149" s="320">
        <v>145623.5</v>
      </c>
      <c r="G149" s="320">
        <v>131587.5</v>
      </c>
      <c r="H149" s="320">
        <v>122814.99999999999</v>
      </c>
    </row>
    <row r="150" spans="1:8" ht="39.950000000000003" customHeight="1" outlineLevel="3" thickTop="1" thickBot="1">
      <c r="A150" s="328" t="s">
        <v>1255</v>
      </c>
      <c r="B150" s="318"/>
      <c r="C150" s="319" t="s">
        <v>1256</v>
      </c>
      <c r="D150" s="302">
        <v>53900</v>
      </c>
      <c r="E150" s="320">
        <v>48510</v>
      </c>
      <c r="F150" s="320">
        <v>44737</v>
      </c>
      <c r="G150" s="320">
        <v>40425</v>
      </c>
      <c r="H150" s="320">
        <v>37730</v>
      </c>
    </row>
    <row r="151" spans="1:8" ht="39.950000000000003" customHeight="1" outlineLevel="3" thickTop="1" thickBot="1">
      <c r="A151" s="328" t="s">
        <v>1257</v>
      </c>
      <c r="B151" s="318"/>
      <c r="C151" s="319" t="s">
        <v>1258</v>
      </c>
      <c r="D151" s="302">
        <v>74250</v>
      </c>
      <c r="E151" s="320">
        <v>66825</v>
      </c>
      <c r="F151" s="320">
        <v>61627.5</v>
      </c>
      <c r="G151" s="320">
        <v>55687.5</v>
      </c>
      <c r="H151" s="320">
        <v>51975</v>
      </c>
    </row>
    <row r="152" spans="1:8" ht="39.950000000000003" customHeight="1" outlineLevel="3" thickTop="1" thickBot="1">
      <c r="A152" s="328" t="s">
        <v>114</v>
      </c>
      <c r="B152" s="318"/>
      <c r="C152" s="319" t="s">
        <v>120</v>
      </c>
      <c r="D152" s="302">
        <v>241450</v>
      </c>
      <c r="E152" s="320">
        <v>217305</v>
      </c>
      <c r="F152" s="320">
        <v>200403.5</v>
      </c>
      <c r="G152" s="320">
        <v>181087.5</v>
      </c>
      <c r="H152" s="320">
        <v>169015</v>
      </c>
    </row>
    <row r="153" spans="1:8" ht="39.950000000000003" customHeight="1" outlineLevel="3" thickTop="1" thickBot="1">
      <c r="A153" s="328" t="s">
        <v>115</v>
      </c>
      <c r="B153" s="318"/>
      <c r="C153" s="319" t="s">
        <v>121</v>
      </c>
      <c r="D153" s="302">
        <v>274450</v>
      </c>
      <c r="E153" s="320">
        <v>247005</v>
      </c>
      <c r="F153" s="320">
        <v>227793.5</v>
      </c>
      <c r="G153" s="320">
        <v>205837.5</v>
      </c>
      <c r="H153" s="320">
        <v>192115</v>
      </c>
    </row>
    <row r="154" spans="1:8" s="5" customFormat="1" ht="20.100000000000001" customHeight="1" outlineLevel="1" thickTop="1">
      <c r="A154" s="386" t="s">
        <v>472</v>
      </c>
      <c r="B154" s="309"/>
      <c r="C154" s="308"/>
      <c r="D154" s="306"/>
      <c r="E154" s="306"/>
      <c r="F154" s="306"/>
      <c r="G154" s="308"/>
      <c r="H154" s="306"/>
    </row>
    <row r="159" spans="1:8">
      <c r="C159" s="312"/>
    </row>
  </sheetData>
  <sheetProtection formatCells="0" formatColumns="0" formatRows="0" insertColumns="0" insertRows="0" insertHyperlinks="0" deleteColumns="0" deleteRows="0" sort="0" autoFilter="0" pivotTables="0"/>
  <customSheetViews>
    <customSheetView guid="{95AB3A80-5643-4728-9147-A25881F27279}" hiddenRows="1">
      <pane ySplit="1" topLeftCell="A2" activePane="bottomLeft" state="frozen"/>
      <selection pane="bottomLeft" activeCell="B14" sqref="B14"/>
      <pageMargins left="0.19685039370078702" right="0.19685039370078702" top="0.74803149606299213" bottom="0.74803149606299213" header="0.31496062992126012" footer="0.31496062992126012"/>
      <pageSetup paperSize="9" scale="85" fitToWidth="0" fitToHeight="0" orientation="landscape" cellComments="asDisplayed" r:id="rId1"/>
    </customSheetView>
  </customSheetViews>
  <mergeCells count="24">
    <mergeCell ref="A6:C6"/>
    <mergeCell ref="A9:C9"/>
    <mergeCell ref="A64:C64"/>
    <mergeCell ref="A75:C75"/>
    <mergeCell ref="A1:H3"/>
    <mergeCell ref="A4:H4"/>
    <mergeCell ref="A8:D8"/>
    <mergeCell ref="A7:H7"/>
    <mergeCell ref="A102:C102"/>
    <mergeCell ref="A106:C106"/>
    <mergeCell ref="A113:C113"/>
    <mergeCell ref="A11:C11"/>
    <mergeCell ref="A19:C19"/>
    <mergeCell ref="A29:C29"/>
    <mergeCell ref="A45:C45"/>
    <mergeCell ref="A60:C60"/>
    <mergeCell ref="A76:C76"/>
    <mergeCell ref="A83:C83"/>
    <mergeCell ref="A90:C90"/>
    <mergeCell ref="A141:C141"/>
    <mergeCell ref="A120:C120"/>
    <mergeCell ref="A121:C121"/>
    <mergeCell ref="A138:C138"/>
    <mergeCell ref="A117:C117"/>
  </mergeCells>
  <hyperlinks>
    <hyperlink ref="A154" location="'IP BEWARD'!A9" display="ВВЕРХ"/>
  </hyperlinks>
  <pageMargins left="0.19685039370078702" right="0.19685039370078702" top="0.74803149606299213" bottom="0.74803149606299213" header="0.31496062992126012" footer="0.31496062992126012"/>
  <pageSetup paperSize="9" scale="90" fitToWidth="0" fitToHeight="0" orientation="landscape" cellComments="asDisplayed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  <outlinePr summaryBelow="0"/>
  </sheetPr>
  <dimension ref="A1:H30"/>
  <sheetViews>
    <sheetView showGridLines="0" zoomScale="110" zoomScaleNormal="110" workbookViewId="0">
      <pane ySplit="5" topLeftCell="A18" activePane="bottomLeft" state="frozen"/>
      <selection pane="bottomLeft" activeCell="A19" sqref="A19"/>
    </sheetView>
  </sheetViews>
  <sheetFormatPr defaultRowHeight="15" outlineLevelRow="3"/>
  <cols>
    <col min="1" max="1" width="13.5703125" customWidth="1"/>
    <col min="2" max="2" width="15.42578125" style="9" customWidth="1"/>
    <col min="3" max="3" width="82.140625" customWidth="1"/>
    <col min="4" max="8" width="10.7109375" customWidth="1"/>
  </cols>
  <sheetData>
    <row r="1" spans="1:8" ht="24.75" customHeight="1">
      <c r="A1" s="442" t="s">
        <v>2085</v>
      </c>
      <c r="B1" s="443"/>
      <c r="C1" s="443"/>
      <c r="D1" s="443"/>
      <c r="E1" s="443"/>
      <c r="F1" s="443"/>
      <c r="G1" s="443"/>
      <c r="H1" s="444"/>
    </row>
    <row r="2" spans="1:8" ht="15" customHeight="1">
      <c r="A2" s="442"/>
      <c r="B2" s="443"/>
      <c r="C2" s="443"/>
      <c r="D2" s="443"/>
      <c r="E2" s="443"/>
      <c r="F2" s="443"/>
      <c r="G2" s="443"/>
      <c r="H2" s="444"/>
    </row>
    <row r="3" spans="1:8" ht="15" customHeight="1">
      <c r="A3" s="442"/>
      <c r="B3" s="443"/>
      <c r="C3" s="443"/>
      <c r="D3" s="443"/>
      <c r="E3" s="443"/>
      <c r="F3" s="443"/>
      <c r="G3" s="443"/>
      <c r="H3" s="444"/>
    </row>
    <row r="4" spans="1:8" ht="15" customHeight="1" thickBot="1">
      <c r="A4" s="445" t="s">
        <v>2086</v>
      </c>
      <c r="B4" s="446"/>
      <c r="C4" s="446"/>
      <c r="D4" s="446"/>
      <c r="E4" s="446"/>
      <c r="F4" s="446"/>
      <c r="G4" s="446"/>
      <c r="H4" s="447"/>
    </row>
    <row r="5" spans="1:8" ht="14.25" customHeight="1" thickBot="1">
      <c r="A5" s="391" t="s">
        <v>149</v>
      </c>
      <c r="B5" s="394" t="s">
        <v>266</v>
      </c>
      <c r="C5" s="395" t="s">
        <v>148</v>
      </c>
      <c r="D5" s="396" t="s">
        <v>147</v>
      </c>
      <c r="E5" s="395" t="s">
        <v>165</v>
      </c>
      <c r="F5" s="395" t="s">
        <v>166</v>
      </c>
      <c r="G5" s="395" t="s">
        <v>167</v>
      </c>
      <c r="H5" s="393" t="s">
        <v>168</v>
      </c>
    </row>
    <row r="6" spans="1:8" s="12" customFormat="1" ht="20.100000000000001" customHeight="1">
      <c r="A6" s="488" t="s">
        <v>2141</v>
      </c>
      <c r="B6" s="489"/>
      <c r="C6" s="489"/>
      <c r="D6" s="49"/>
      <c r="E6" s="300"/>
      <c r="F6" s="300"/>
      <c r="G6" s="300"/>
      <c r="H6" s="301"/>
    </row>
    <row r="7" spans="1:8" ht="31.5" customHeight="1" outlineLevel="3" thickBot="1">
      <c r="A7" s="328" t="s">
        <v>229</v>
      </c>
      <c r="B7" s="61"/>
      <c r="C7" s="304" t="s">
        <v>1415</v>
      </c>
      <c r="D7" s="259">
        <v>11964.480000000001</v>
      </c>
      <c r="E7" s="303">
        <v>10169.808000000001</v>
      </c>
      <c r="F7" s="303">
        <v>9571.5840000000007</v>
      </c>
      <c r="G7" s="303">
        <v>8734.0704000000005</v>
      </c>
      <c r="H7" s="303">
        <v>7776.9120000000012</v>
      </c>
    </row>
    <row r="8" spans="1:8" ht="36.75" customHeight="1" outlineLevel="3" thickTop="1" thickBot="1">
      <c r="A8" s="328" t="s">
        <v>1165</v>
      </c>
      <c r="B8" s="305"/>
      <c r="C8" s="304" t="s">
        <v>1416</v>
      </c>
      <c r="D8" s="259">
        <v>24830</v>
      </c>
      <c r="E8" s="303">
        <v>21105.5</v>
      </c>
      <c r="F8" s="303">
        <v>19864</v>
      </c>
      <c r="G8" s="303">
        <v>18125.899999999998</v>
      </c>
      <c r="H8" s="303">
        <v>16139.5</v>
      </c>
    </row>
    <row r="9" spans="1:8" ht="35.25" customHeight="1" outlineLevel="3" thickTop="1" thickBot="1">
      <c r="A9" s="328" t="s">
        <v>230</v>
      </c>
      <c r="B9" s="61"/>
      <c r="C9" s="304" t="s">
        <v>1421</v>
      </c>
      <c r="D9" s="259">
        <v>26466.880000000005</v>
      </c>
      <c r="E9" s="303">
        <v>22496.848000000002</v>
      </c>
      <c r="F9" s="303">
        <v>21173.504000000004</v>
      </c>
      <c r="G9" s="303">
        <v>19320.822400000005</v>
      </c>
      <c r="H9" s="303">
        <v>17203.472000000005</v>
      </c>
    </row>
    <row r="10" spans="1:8" ht="32.25" customHeight="1" outlineLevel="3" thickTop="1" thickBot="1">
      <c r="A10" s="328" t="s">
        <v>1162</v>
      </c>
      <c r="B10" s="61"/>
      <c r="C10" s="304" t="s">
        <v>1417</v>
      </c>
      <c r="D10" s="259">
        <v>36840</v>
      </c>
      <c r="E10" s="303">
        <v>31314</v>
      </c>
      <c r="F10" s="303">
        <v>29472</v>
      </c>
      <c r="G10" s="303">
        <v>26893.200000000001</v>
      </c>
      <c r="H10" s="303">
        <v>23946</v>
      </c>
    </row>
    <row r="11" spans="1:8" ht="30.75" customHeight="1" outlineLevel="3" thickTop="1" thickBot="1">
      <c r="A11" s="328" t="s">
        <v>1166</v>
      </c>
      <c r="B11" s="61"/>
      <c r="C11" s="304" t="s">
        <v>1418</v>
      </c>
      <c r="D11" s="259">
        <v>44050</v>
      </c>
      <c r="E11" s="303">
        <v>37442.5</v>
      </c>
      <c r="F11" s="303">
        <v>35240</v>
      </c>
      <c r="G11" s="303">
        <v>32156.5</v>
      </c>
      <c r="H11" s="303">
        <v>28632.5</v>
      </c>
    </row>
    <row r="12" spans="1:8" ht="36.75" customHeight="1" outlineLevel="3" thickTop="1" thickBot="1">
      <c r="A12" s="328" t="s">
        <v>1163</v>
      </c>
      <c r="B12" s="61"/>
      <c r="C12" s="304" t="s">
        <v>1419</v>
      </c>
      <c r="D12" s="259">
        <v>116130</v>
      </c>
      <c r="E12" s="303">
        <v>98710.5</v>
      </c>
      <c r="F12" s="303">
        <v>92904</v>
      </c>
      <c r="G12" s="303">
        <v>84774.9</v>
      </c>
      <c r="H12" s="303">
        <v>75484.5</v>
      </c>
    </row>
    <row r="13" spans="1:8" ht="33" customHeight="1" outlineLevel="3" thickTop="1" thickBot="1">
      <c r="A13" s="328" t="s">
        <v>233</v>
      </c>
      <c r="B13" s="61"/>
      <c r="C13" s="304" t="s">
        <v>1420</v>
      </c>
      <c r="D13" s="259">
        <v>113843.84000000003</v>
      </c>
      <c r="E13" s="303">
        <v>96767.264000000025</v>
      </c>
      <c r="F13" s="303">
        <v>91075.072000000029</v>
      </c>
      <c r="G13" s="303">
        <v>83106.003200000021</v>
      </c>
      <c r="H13" s="303">
        <v>73998.496000000014</v>
      </c>
    </row>
    <row r="14" spans="1:8" ht="34.5" customHeight="1" outlineLevel="3" thickTop="1" thickBot="1">
      <c r="A14" s="328" t="s">
        <v>231</v>
      </c>
      <c r="B14" s="61"/>
      <c r="C14" s="304" t="s">
        <v>1422</v>
      </c>
      <c r="D14" s="259">
        <v>118194.56000000001</v>
      </c>
      <c r="E14" s="303">
        <v>100465.376</v>
      </c>
      <c r="F14" s="303">
        <v>94555.648000000016</v>
      </c>
      <c r="G14" s="303">
        <v>86282.0288</v>
      </c>
      <c r="H14" s="303">
        <v>76826.464000000007</v>
      </c>
    </row>
    <row r="15" spans="1:8" ht="34.5" customHeight="1" outlineLevel="3" thickTop="1" thickBot="1">
      <c r="A15" s="328" t="s">
        <v>1164</v>
      </c>
      <c r="B15" s="61"/>
      <c r="C15" s="304" t="s">
        <v>1424</v>
      </c>
      <c r="D15" s="259">
        <v>136150</v>
      </c>
      <c r="E15" s="303">
        <v>115727.5</v>
      </c>
      <c r="F15" s="303">
        <v>108920</v>
      </c>
      <c r="G15" s="303">
        <v>99389.5</v>
      </c>
      <c r="H15" s="303">
        <v>88497.5</v>
      </c>
    </row>
    <row r="16" spans="1:8" ht="33.75" customHeight="1" outlineLevel="3" thickTop="1" thickBot="1">
      <c r="A16" s="328" t="s">
        <v>232</v>
      </c>
      <c r="B16" s="61"/>
      <c r="C16" s="304" t="s">
        <v>1423</v>
      </c>
      <c r="D16" s="259">
        <v>125445.76000000001</v>
      </c>
      <c r="E16" s="303">
        <v>106629.1</v>
      </c>
      <c r="F16" s="303">
        <v>100356.8</v>
      </c>
      <c r="G16" s="303">
        <v>91575.579999999987</v>
      </c>
      <c r="H16" s="303">
        <v>81539.899999999994</v>
      </c>
    </row>
    <row r="17" spans="1:8" ht="36.75" customHeight="1" outlineLevel="3" thickTop="1">
      <c r="A17" s="345" t="s">
        <v>234</v>
      </c>
      <c r="B17" s="61"/>
      <c r="C17" s="406" t="s">
        <v>1427</v>
      </c>
      <c r="D17" s="407">
        <v>130521.59999999999</v>
      </c>
      <c r="E17" s="408">
        <v>110943.7</v>
      </c>
      <c r="F17" s="408">
        <v>104417.60000000001</v>
      </c>
      <c r="G17" s="409">
        <v>95281.06</v>
      </c>
      <c r="H17" s="408">
        <v>84839.3</v>
      </c>
    </row>
    <row r="18" spans="1:8" ht="36.75" customHeight="1" outlineLevel="3">
      <c r="A18" s="345" t="s">
        <v>2146</v>
      </c>
      <c r="B18" s="61"/>
      <c r="C18" s="406" t="s">
        <v>2156</v>
      </c>
      <c r="D18" s="407">
        <v>17784</v>
      </c>
      <c r="E18" s="408">
        <v>15116.4</v>
      </c>
      <c r="F18" s="408">
        <v>14227.2</v>
      </c>
      <c r="G18" s="408">
        <v>12982.32</v>
      </c>
      <c r="H18" s="408">
        <v>11559.6</v>
      </c>
    </row>
    <row r="19" spans="1:8" ht="36.75" customHeight="1" outlineLevel="3" thickBot="1">
      <c r="A19" s="345" t="s">
        <v>2147</v>
      </c>
      <c r="B19" s="61"/>
      <c r="C19" s="406" t="s">
        <v>2155</v>
      </c>
      <c r="D19" s="407">
        <v>16796</v>
      </c>
      <c r="E19" s="408">
        <v>14276.6</v>
      </c>
      <c r="F19" s="408">
        <v>13436.8</v>
      </c>
      <c r="G19" s="408">
        <v>12261.08</v>
      </c>
      <c r="H19" s="408">
        <v>10917.400000000001</v>
      </c>
    </row>
    <row r="20" spans="1:8" s="12" customFormat="1" ht="20.100000000000001" customHeight="1">
      <c r="A20" s="488" t="s">
        <v>2142</v>
      </c>
      <c r="B20" s="489"/>
      <c r="C20" s="489"/>
      <c r="D20" s="49"/>
      <c r="E20" s="300"/>
      <c r="F20" s="300"/>
      <c r="G20" s="300"/>
      <c r="H20" s="301"/>
    </row>
    <row r="21" spans="1:8" ht="36" customHeight="1" outlineLevel="3" thickBot="1">
      <c r="A21" s="328" t="s">
        <v>2152</v>
      </c>
      <c r="B21" s="61"/>
      <c r="C21" s="304" t="s">
        <v>2157</v>
      </c>
      <c r="D21" s="407">
        <v>77064</v>
      </c>
      <c r="E21" s="408">
        <v>65504.4</v>
      </c>
      <c r="F21" s="408">
        <v>61651.199999999997</v>
      </c>
      <c r="G21" s="408">
        <v>56256.72</v>
      </c>
      <c r="H21" s="408">
        <v>50091.600000000006</v>
      </c>
    </row>
    <row r="22" spans="1:8" ht="36" customHeight="1" outlineLevel="3" thickTop="1" thickBot="1">
      <c r="A22" s="328" t="s">
        <v>2151</v>
      </c>
      <c r="B22" s="61"/>
      <c r="C22" s="304" t="s">
        <v>2158</v>
      </c>
      <c r="D22" s="407">
        <v>160056</v>
      </c>
      <c r="E22" s="408">
        <v>136047.6</v>
      </c>
      <c r="F22" s="408">
        <v>128044.8</v>
      </c>
      <c r="G22" s="408">
        <v>116840.88</v>
      </c>
      <c r="H22" s="408">
        <v>104036.4</v>
      </c>
    </row>
    <row r="23" spans="1:8" ht="39" customHeight="1" thickTop="1" thickBot="1">
      <c r="A23" s="328" t="s">
        <v>2150</v>
      </c>
      <c r="B23" s="61"/>
      <c r="C23" s="304" t="s">
        <v>2159</v>
      </c>
      <c r="D23" s="407">
        <v>192660</v>
      </c>
      <c r="E23" s="408">
        <v>163761</v>
      </c>
      <c r="F23" s="408">
        <v>154128</v>
      </c>
      <c r="G23" s="408">
        <v>140641.79999999999</v>
      </c>
      <c r="H23" s="408">
        <v>125229</v>
      </c>
    </row>
    <row r="24" spans="1:8" ht="39" customHeight="1" thickTop="1" thickBot="1">
      <c r="A24" s="328" t="s">
        <v>2153</v>
      </c>
      <c r="B24" s="61"/>
      <c r="C24" s="304" t="s">
        <v>2154</v>
      </c>
      <c r="D24" s="407">
        <v>100776</v>
      </c>
      <c r="E24" s="408">
        <v>85659.6</v>
      </c>
      <c r="F24" s="408">
        <v>80620.800000000003</v>
      </c>
      <c r="G24" s="408">
        <v>73566.48</v>
      </c>
      <c r="H24" s="408">
        <v>65504.4</v>
      </c>
    </row>
    <row r="25" spans="1:8" ht="39" customHeight="1" thickTop="1" thickBot="1">
      <c r="A25" s="328" t="s">
        <v>2148</v>
      </c>
      <c r="B25" s="61"/>
      <c r="C25" s="304" t="s">
        <v>2160</v>
      </c>
      <c r="D25" s="407">
        <v>183768</v>
      </c>
      <c r="E25" s="408">
        <v>156202.79999999999</v>
      </c>
      <c r="F25" s="408">
        <v>147014.39999999999</v>
      </c>
      <c r="G25" s="408">
        <v>134150.64000000001</v>
      </c>
      <c r="H25" s="408">
        <v>119449.20000000001</v>
      </c>
    </row>
    <row r="26" spans="1:8" ht="39" customHeight="1" thickTop="1" thickBot="1">
      <c r="A26" s="328" t="s">
        <v>2149</v>
      </c>
      <c r="B26" s="61"/>
      <c r="C26" s="304" t="s">
        <v>2161</v>
      </c>
      <c r="D26" s="407">
        <v>207480</v>
      </c>
      <c r="E26" s="408">
        <v>176358</v>
      </c>
      <c r="F26" s="408">
        <v>165984</v>
      </c>
      <c r="G26" s="408">
        <v>151460.4</v>
      </c>
      <c r="H26" s="408">
        <v>134862</v>
      </c>
    </row>
    <row r="27" spans="1:8" ht="33.75" customHeight="1" thickTop="1" thickBot="1">
      <c r="A27" s="328" t="s">
        <v>2143</v>
      </c>
      <c r="B27" s="61"/>
      <c r="C27" s="304" t="s">
        <v>2168</v>
      </c>
      <c r="D27" s="407">
        <v>47424</v>
      </c>
      <c r="E27" s="408">
        <v>40310.400000000001</v>
      </c>
      <c r="F27" s="408">
        <v>37939.199999999997</v>
      </c>
      <c r="G27" s="408">
        <v>34619.519999999997</v>
      </c>
      <c r="H27" s="408">
        <v>30825.600000000002</v>
      </c>
    </row>
    <row r="28" spans="1:8" ht="39" customHeight="1" thickTop="1" thickBot="1">
      <c r="A28" s="328" t="s">
        <v>2144</v>
      </c>
      <c r="B28" s="61"/>
      <c r="C28" s="304" t="s">
        <v>2169</v>
      </c>
      <c r="D28" s="407">
        <v>75088</v>
      </c>
      <c r="E28" s="408">
        <v>63824.800000000003</v>
      </c>
      <c r="F28" s="408">
        <v>60070.400000000001</v>
      </c>
      <c r="G28" s="408">
        <v>54814.239999999998</v>
      </c>
      <c r="H28" s="408">
        <v>48807.199999999997</v>
      </c>
    </row>
    <row r="29" spans="1:8" ht="39" customHeight="1" thickTop="1" thickBot="1">
      <c r="A29" s="328" t="s">
        <v>2145</v>
      </c>
      <c r="B29" s="61"/>
      <c r="C29" s="304" t="s">
        <v>2170</v>
      </c>
      <c r="D29" s="407">
        <v>86944</v>
      </c>
      <c r="E29" s="408">
        <v>73902.399999999994</v>
      </c>
      <c r="F29" s="408">
        <v>69555.199999999997</v>
      </c>
      <c r="G29" s="408">
        <v>63469.119999999995</v>
      </c>
      <c r="H29" s="408">
        <v>56513.600000000006</v>
      </c>
    </row>
    <row r="30" spans="1:8" s="276" customFormat="1" ht="20.100000000000001" customHeight="1" outlineLevel="1" thickTop="1">
      <c r="A30" s="485" t="s">
        <v>472</v>
      </c>
      <c r="B30" s="486"/>
      <c r="C30" s="486"/>
      <c r="D30" s="486"/>
      <c r="E30" s="486"/>
      <c r="F30" s="486"/>
      <c r="G30" s="486"/>
      <c r="H30" s="487"/>
    </row>
  </sheetData>
  <sheetProtection formatCells="0" formatColumns="0" formatRows="0" insertColumns="0" insertRows="0" insertHyperlinks="0" deleteColumns="0" deleteRows="0" sort="0" autoFilter="0" pivotTables="0"/>
  <mergeCells count="5">
    <mergeCell ref="A30:H30"/>
    <mergeCell ref="A6:C6"/>
    <mergeCell ref="A1:H3"/>
    <mergeCell ref="A4:H4"/>
    <mergeCell ref="A20:C20"/>
  </mergeCells>
  <hyperlinks>
    <hyperlink ref="A30:H30" location="'Сетевое оборудование UNIPOE '!A9" display="ВВЕРХ"/>
  </hyperlinks>
  <pageMargins left="0.19685039370078702" right="0.19685039370078702" top="0.74803149606299213" bottom="0.74803149606299213" header="0.31496062992126012" footer="0.31496062992126012"/>
  <pageSetup paperSize="9" scale="90" fitToWidth="0" fitToHeight="0" orientation="landscape" cellComments="asDisplayed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theme="5"/>
    <outlinePr summaryBelow="0"/>
  </sheetPr>
  <dimension ref="A1:G89"/>
  <sheetViews>
    <sheetView zoomScaleNormal="100" workbookViewId="0">
      <pane ySplit="5" topLeftCell="A6" activePane="bottomLeft" state="frozen"/>
      <selection pane="bottomLeft" activeCell="A6" sqref="A6:B6"/>
    </sheetView>
  </sheetViews>
  <sheetFormatPr defaultRowHeight="15" outlineLevelRow="1"/>
  <cols>
    <col min="1" max="1" width="11.85546875" customWidth="1"/>
    <col min="2" max="2" width="90.7109375" customWidth="1"/>
    <col min="3" max="7" width="10.7109375" customWidth="1"/>
  </cols>
  <sheetData>
    <row r="1" spans="1:7" ht="24.75" customHeight="1">
      <c r="A1" s="524" t="s">
        <v>2085</v>
      </c>
      <c r="B1" s="525"/>
      <c r="C1" s="525"/>
      <c r="D1" s="525"/>
      <c r="E1" s="525"/>
      <c r="F1" s="525"/>
      <c r="G1" s="526"/>
    </row>
    <row r="2" spans="1:7" ht="15" customHeight="1">
      <c r="A2" s="442"/>
      <c r="B2" s="443"/>
      <c r="C2" s="443"/>
      <c r="D2" s="443"/>
      <c r="E2" s="443"/>
      <c r="F2" s="443"/>
      <c r="G2" s="444"/>
    </row>
    <row r="3" spans="1:7" ht="15" customHeight="1">
      <c r="A3" s="442"/>
      <c r="B3" s="443"/>
      <c r="C3" s="443"/>
      <c r="D3" s="443"/>
      <c r="E3" s="443"/>
      <c r="F3" s="443"/>
      <c r="G3" s="444"/>
    </row>
    <row r="4" spans="1:7" ht="15" customHeight="1" thickBot="1">
      <c r="A4" s="445" t="s">
        <v>2086</v>
      </c>
      <c r="B4" s="446"/>
      <c r="C4" s="446"/>
      <c r="D4" s="446"/>
      <c r="E4" s="446"/>
      <c r="F4" s="446"/>
      <c r="G4" s="447"/>
    </row>
    <row r="5" spans="1:7" ht="15" customHeight="1">
      <c r="A5" s="527" t="s">
        <v>148</v>
      </c>
      <c r="B5" s="528"/>
      <c r="C5" s="396" t="s">
        <v>147</v>
      </c>
      <c r="D5" s="522" t="s">
        <v>165</v>
      </c>
      <c r="E5" s="523"/>
      <c r="F5" s="522" t="s">
        <v>166</v>
      </c>
      <c r="G5" s="523"/>
    </row>
    <row r="6" spans="1:7" s="2" customFormat="1" ht="15" customHeight="1" thickBot="1">
      <c r="A6" s="508" t="s">
        <v>2075</v>
      </c>
      <c r="B6" s="509"/>
      <c r="C6" s="332"/>
      <c r="D6" s="332"/>
      <c r="E6" s="332"/>
      <c r="F6" s="332"/>
      <c r="G6" s="333"/>
    </row>
    <row r="7" spans="1:7" ht="28.5" customHeight="1" thickTop="1" thickBot="1">
      <c r="A7" s="516" t="s">
        <v>1354</v>
      </c>
      <c r="B7" s="517"/>
      <c r="C7" s="302">
        <v>8120</v>
      </c>
      <c r="D7" s="504">
        <v>8120</v>
      </c>
      <c r="E7" s="505"/>
      <c r="F7" s="504">
        <v>8120</v>
      </c>
      <c r="G7" s="505"/>
    </row>
    <row r="8" spans="1:7" ht="28.5" customHeight="1" thickTop="1" thickBot="1">
      <c r="A8" s="514" t="s">
        <v>1355</v>
      </c>
      <c r="B8" s="515"/>
      <c r="C8" s="496" t="s">
        <v>59</v>
      </c>
      <c r="D8" s="496"/>
      <c r="E8" s="496"/>
      <c r="F8" s="496"/>
      <c r="G8" s="496"/>
    </row>
    <row r="9" spans="1:7" ht="25.5" customHeight="1" thickTop="1" thickBot="1">
      <c r="A9" s="506" t="s">
        <v>1356</v>
      </c>
      <c r="B9" s="507"/>
      <c r="C9" s="334"/>
      <c r="D9" s="334"/>
      <c r="E9" s="334"/>
      <c r="F9" s="334"/>
      <c r="G9" s="335"/>
    </row>
    <row r="10" spans="1:7" ht="17.25" customHeight="1" thickTop="1" thickBot="1">
      <c r="A10" s="497" t="s">
        <v>1329</v>
      </c>
      <c r="B10" s="498"/>
      <c r="C10" s="302">
        <v>10440</v>
      </c>
      <c r="D10" s="504">
        <v>9396</v>
      </c>
      <c r="E10" s="505"/>
      <c r="F10" s="504">
        <v>8874</v>
      </c>
      <c r="G10" s="505"/>
    </row>
    <row r="11" spans="1:7" ht="17.25" customHeight="1" thickTop="1" thickBot="1">
      <c r="A11" s="512" t="s">
        <v>60</v>
      </c>
      <c r="B11" s="513"/>
      <c r="C11" s="496" t="s">
        <v>1330</v>
      </c>
      <c r="D11" s="496"/>
      <c r="E11" s="496"/>
      <c r="F11" s="496"/>
      <c r="G11" s="496"/>
    </row>
    <row r="12" spans="1:7" ht="17.25" customHeight="1" thickTop="1" thickBot="1">
      <c r="A12" s="512" t="s">
        <v>58</v>
      </c>
      <c r="B12" s="513"/>
      <c r="C12" s="496" t="s">
        <v>1330</v>
      </c>
      <c r="D12" s="496"/>
      <c r="E12" s="496"/>
      <c r="F12" s="496"/>
      <c r="G12" s="496"/>
    </row>
    <row r="13" spans="1:7" ht="17.25" customHeight="1" thickTop="1" thickBot="1">
      <c r="A13" s="512" t="s">
        <v>61</v>
      </c>
      <c r="B13" s="513"/>
      <c r="C13" s="496" t="s">
        <v>1330</v>
      </c>
      <c r="D13" s="496"/>
      <c r="E13" s="496"/>
      <c r="F13" s="496"/>
      <c r="G13" s="496"/>
    </row>
    <row r="14" spans="1:7" ht="17.25" customHeight="1" thickTop="1" thickBot="1">
      <c r="A14" s="512" t="s">
        <v>1331</v>
      </c>
      <c r="B14" s="513"/>
      <c r="C14" s="496" t="s">
        <v>1330</v>
      </c>
      <c r="D14" s="496"/>
      <c r="E14" s="496"/>
      <c r="F14" s="496"/>
      <c r="G14" s="496"/>
    </row>
    <row r="15" spans="1:7" ht="17.25" customHeight="1" thickTop="1" thickBot="1">
      <c r="A15" s="499" t="s">
        <v>1332</v>
      </c>
      <c r="B15" s="500">
        <v>1000</v>
      </c>
      <c r="C15" s="272">
        <v>5800</v>
      </c>
      <c r="D15" s="504">
        <v>5220</v>
      </c>
      <c r="E15" s="505"/>
      <c r="F15" s="504">
        <v>4930</v>
      </c>
      <c r="G15" s="505"/>
    </row>
    <row r="16" spans="1:7" ht="17.25" customHeight="1" thickTop="1" thickBot="1">
      <c r="A16" s="499" t="s">
        <v>1333</v>
      </c>
      <c r="B16" s="500">
        <v>1700</v>
      </c>
      <c r="C16" s="272">
        <v>9860</v>
      </c>
      <c r="D16" s="504">
        <v>8874</v>
      </c>
      <c r="E16" s="505"/>
      <c r="F16" s="504">
        <v>8381</v>
      </c>
      <c r="G16" s="505"/>
    </row>
    <row r="17" spans="1:7" ht="25.5" customHeight="1" thickTop="1" thickBot="1">
      <c r="A17" s="510" t="s">
        <v>1357</v>
      </c>
      <c r="B17" s="511"/>
      <c r="C17" s="334"/>
      <c r="D17" s="334"/>
      <c r="E17" s="334"/>
      <c r="F17" s="334"/>
      <c r="G17" s="335"/>
    </row>
    <row r="18" spans="1:7" ht="17.25" customHeight="1" thickTop="1" thickBot="1">
      <c r="A18" s="499" t="s">
        <v>1329</v>
      </c>
      <c r="B18" s="500">
        <v>2800</v>
      </c>
      <c r="C18" s="272">
        <v>16240</v>
      </c>
      <c r="D18" s="504">
        <v>14616</v>
      </c>
      <c r="E18" s="505"/>
      <c r="F18" s="504">
        <v>13804</v>
      </c>
      <c r="G18" s="505"/>
    </row>
    <row r="19" spans="1:7" ht="17.25" customHeight="1" thickTop="1" thickBot="1">
      <c r="A19" s="499" t="s">
        <v>60</v>
      </c>
      <c r="B19" s="500">
        <v>1000</v>
      </c>
      <c r="C19" s="272">
        <v>5800</v>
      </c>
      <c r="D19" s="504">
        <v>5220</v>
      </c>
      <c r="E19" s="505"/>
      <c r="F19" s="504">
        <v>4930</v>
      </c>
      <c r="G19" s="505"/>
    </row>
    <row r="20" spans="1:7" ht="17.25" customHeight="1" thickTop="1" thickBot="1">
      <c r="A20" s="499" t="s">
        <v>61</v>
      </c>
      <c r="B20" s="500">
        <v>1000</v>
      </c>
      <c r="C20" s="272">
        <v>5800</v>
      </c>
      <c r="D20" s="504">
        <v>5220</v>
      </c>
      <c r="E20" s="505"/>
      <c r="F20" s="504">
        <v>4930</v>
      </c>
      <c r="G20" s="505"/>
    </row>
    <row r="21" spans="1:7" ht="17.25" customHeight="1" thickTop="1" thickBot="1">
      <c r="A21" s="499" t="s">
        <v>1334</v>
      </c>
      <c r="B21" s="500">
        <v>6000</v>
      </c>
      <c r="C21" s="272">
        <v>34800</v>
      </c>
      <c r="D21" s="504">
        <v>31320</v>
      </c>
      <c r="E21" s="505"/>
      <c r="F21" s="504">
        <v>29580</v>
      </c>
      <c r="G21" s="505"/>
    </row>
    <row r="22" spans="1:7" ht="17.25" customHeight="1" thickTop="1" thickBot="1">
      <c r="A22" s="499" t="s">
        <v>72</v>
      </c>
      <c r="B22" s="500">
        <v>5000</v>
      </c>
      <c r="C22" s="272">
        <v>29000</v>
      </c>
      <c r="D22" s="504">
        <v>26100</v>
      </c>
      <c r="E22" s="505"/>
      <c r="F22" s="504">
        <v>24650</v>
      </c>
      <c r="G22" s="505"/>
    </row>
    <row r="23" spans="1:7" ht="17.25" customHeight="1" thickTop="1" thickBot="1">
      <c r="A23" s="499" t="s">
        <v>1335</v>
      </c>
      <c r="B23" s="500">
        <v>2000</v>
      </c>
      <c r="C23" s="272">
        <v>11600</v>
      </c>
      <c r="D23" s="504">
        <v>10440</v>
      </c>
      <c r="E23" s="505"/>
      <c r="F23" s="504">
        <v>9860</v>
      </c>
      <c r="G23" s="505"/>
    </row>
    <row r="24" spans="1:7" ht="17.25" customHeight="1" thickTop="1" thickBot="1">
      <c r="A24" s="499" t="s">
        <v>62</v>
      </c>
      <c r="B24" s="500">
        <v>1000</v>
      </c>
      <c r="C24" s="272">
        <v>5800</v>
      </c>
      <c r="D24" s="504">
        <v>5220</v>
      </c>
      <c r="E24" s="505"/>
      <c r="F24" s="504">
        <v>4930</v>
      </c>
      <c r="G24" s="505"/>
    </row>
    <row r="25" spans="1:7" ht="17.25" customHeight="1" thickTop="1" thickBot="1">
      <c r="A25" s="499" t="s">
        <v>1336</v>
      </c>
      <c r="B25" s="500">
        <v>1500</v>
      </c>
      <c r="C25" s="272">
        <v>8700</v>
      </c>
      <c r="D25" s="504">
        <v>7830</v>
      </c>
      <c r="E25" s="505"/>
      <c r="F25" s="504">
        <v>7395</v>
      </c>
      <c r="G25" s="505"/>
    </row>
    <row r="26" spans="1:7" ht="17.25" customHeight="1" thickTop="1" thickBot="1">
      <c r="A26" s="499" t="s">
        <v>1358</v>
      </c>
      <c r="B26" s="500">
        <v>1500</v>
      </c>
      <c r="C26" s="272">
        <v>8700</v>
      </c>
      <c r="D26" s="504">
        <v>7830</v>
      </c>
      <c r="E26" s="505"/>
      <c r="F26" s="504">
        <v>7395</v>
      </c>
      <c r="G26" s="505"/>
    </row>
    <row r="27" spans="1:7" ht="17.25" customHeight="1" thickTop="1" thickBot="1">
      <c r="A27" s="499" t="s">
        <v>1337</v>
      </c>
      <c r="B27" s="500">
        <v>6500</v>
      </c>
      <c r="C27" s="272">
        <v>37700</v>
      </c>
      <c r="D27" s="504">
        <v>33930</v>
      </c>
      <c r="E27" s="505"/>
      <c r="F27" s="504">
        <v>32045</v>
      </c>
      <c r="G27" s="505"/>
    </row>
    <row r="28" spans="1:7" ht="17.25" customHeight="1" thickTop="1" thickBot="1">
      <c r="A28" s="499" t="s">
        <v>1338</v>
      </c>
      <c r="B28" s="500">
        <v>5000</v>
      </c>
      <c r="C28" s="272">
        <v>29000</v>
      </c>
      <c r="D28" s="504">
        <v>26100</v>
      </c>
      <c r="E28" s="505"/>
      <c r="F28" s="504">
        <v>24650</v>
      </c>
      <c r="G28" s="505"/>
    </row>
    <row r="29" spans="1:7" ht="17.25" customHeight="1" thickTop="1" thickBot="1">
      <c r="A29" s="499" t="s">
        <v>1339</v>
      </c>
      <c r="B29" s="500">
        <v>7000</v>
      </c>
      <c r="C29" s="272">
        <v>40600</v>
      </c>
      <c r="D29" s="504">
        <v>36540</v>
      </c>
      <c r="E29" s="505"/>
      <c r="F29" s="504">
        <v>34510</v>
      </c>
      <c r="G29" s="505"/>
    </row>
    <row r="30" spans="1:7" ht="17.25" customHeight="1" thickTop="1" thickBot="1">
      <c r="A30" s="499" t="s">
        <v>1340</v>
      </c>
      <c r="B30" s="500">
        <v>6000</v>
      </c>
      <c r="C30" s="272">
        <v>34800</v>
      </c>
      <c r="D30" s="504">
        <v>31320</v>
      </c>
      <c r="E30" s="505"/>
      <c r="F30" s="504">
        <v>29580</v>
      </c>
      <c r="G30" s="505"/>
    </row>
    <row r="31" spans="1:7" ht="17.25" customHeight="1" thickTop="1" thickBot="1">
      <c r="A31" s="499" t="s">
        <v>1341</v>
      </c>
      <c r="B31" s="500">
        <v>1000</v>
      </c>
      <c r="C31" s="272">
        <v>5800</v>
      </c>
      <c r="D31" s="504">
        <v>5220</v>
      </c>
      <c r="E31" s="505"/>
      <c r="F31" s="504">
        <v>4930</v>
      </c>
      <c r="G31" s="505"/>
    </row>
    <row r="32" spans="1:7" ht="17.25" customHeight="1" thickTop="1" thickBot="1">
      <c r="A32" s="499" t="s">
        <v>1342</v>
      </c>
      <c r="B32" s="500">
        <v>3000</v>
      </c>
      <c r="C32" s="272">
        <v>17400</v>
      </c>
      <c r="D32" s="504">
        <v>15660</v>
      </c>
      <c r="E32" s="505"/>
      <c r="F32" s="504">
        <v>14790</v>
      </c>
      <c r="G32" s="505"/>
    </row>
    <row r="33" spans="1:7" ht="17.25" customHeight="1" thickTop="1" thickBot="1">
      <c r="A33" s="499" t="s">
        <v>1343</v>
      </c>
      <c r="B33" s="500">
        <v>3000</v>
      </c>
      <c r="C33" s="272">
        <v>17400</v>
      </c>
      <c r="D33" s="504">
        <v>15660</v>
      </c>
      <c r="E33" s="505"/>
      <c r="F33" s="504">
        <v>14790</v>
      </c>
      <c r="G33" s="505"/>
    </row>
    <row r="34" spans="1:7" ht="17.25" customHeight="1" thickTop="1" thickBot="1">
      <c r="A34" s="518" t="s">
        <v>1331</v>
      </c>
      <c r="B34" s="519" t="s">
        <v>1330</v>
      </c>
      <c r="C34" s="496" t="s">
        <v>1330</v>
      </c>
      <c r="D34" s="496"/>
      <c r="E34" s="496"/>
      <c r="F34" s="496"/>
      <c r="G34" s="496"/>
    </row>
    <row r="35" spans="1:7" ht="17.25" customHeight="1" thickTop="1" thickBot="1">
      <c r="A35" s="499" t="s">
        <v>63</v>
      </c>
      <c r="B35" s="500"/>
      <c r="C35" s="501" t="s">
        <v>2074</v>
      </c>
      <c r="D35" s="502"/>
      <c r="E35" s="502"/>
      <c r="F35" s="502"/>
      <c r="G35" s="503"/>
    </row>
    <row r="36" spans="1:7" ht="17.25" customHeight="1" thickTop="1" thickBot="1">
      <c r="A36" s="499" t="s">
        <v>64</v>
      </c>
      <c r="B36" s="500"/>
      <c r="C36" s="501" t="s">
        <v>1359</v>
      </c>
      <c r="D36" s="502"/>
      <c r="E36" s="502"/>
      <c r="F36" s="502"/>
      <c r="G36" s="503"/>
    </row>
    <row r="37" spans="1:7" ht="17.25" customHeight="1" thickTop="1" thickBot="1">
      <c r="A37" s="518" t="s">
        <v>65</v>
      </c>
      <c r="B37" s="519"/>
      <c r="C37" s="496" t="s">
        <v>1330</v>
      </c>
      <c r="D37" s="496"/>
      <c r="E37" s="496"/>
      <c r="F37" s="496"/>
      <c r="G37" s="496"/>
    </row>
    <row r="38" spans="1:7" ht="17.25" customHeight="1" thickTop="1" thickBot="1">
      <c r="A38" s="518" t="s">
        <v>58</v>
      </c>
      <c r="B38" s="519"/>
      <c r="C38" s="496" t="s">
        <v>1330</v>
      </c>
      <c r="D38" s="496"/>
      <c r="E38" s="496"/>
      <c r="F38" s="496"/>
      <c r="G38" s="496"/>
    </row>
    <row r="39" spans="1:7" ht="17.25" customHeight="1" thickTop="1" thickBot="1">
      <c r="A39" s="499" t="s">
        <v>71</v>
      </c>
      <c r="B39" s="500">
        <v>700</v>
      </c>
      <c r="C39" s="272">
        <v>4060</v>
      </c>
      <c r="D39" s="504">
        <v>3654</v>
      </c>
      <c r="E39" s="505"/>
      <c r="F39" s="504">
        <v>3451</v>
      </c>
      <c r="G39" s="505"/>
    </row>
    <row r="40" spans="1:7" ht="25.5" customHeight="1" thickTop="1" thickBot="1">
      <c r="A40" s="520" t="s">
        <v>1352</v>
      </c>
      <c r="B40" s="521"/>
      <c r="C40" s="330"/>
      <c r="D40" s="330"/>
      <c r="E40" s="330"/>
      <c r="F40" s="330"/>
      <c r="G40" s="331"/>
    </row>
    <row r="41" spans="1:7" ht="17.25" customHeight="1" thickTop="1" thickBot="1">
      <c r="A41" s="499" t="s">
        <v>1329</v>
      </c>
      <c r="B41" s="500">
        <v>3500</v>
      </c>
      <c r="C41" s="272">
        <v>20300</v>
      </c>
      <c r="D41" s="504">
        <v>18270</v>
      </c>
      <c r="E41" s="505"/>
      <c r="F41" s="504">
        <v>17255</v>
      </c>
      <c r="G41" s="505"/>
    </row>
    <row r="42" spans="1:7" ht="17.25" customHeight="1" thickTop="1" thickBot="1">
      <c r="A42" s="499" t="s">
        <v>60</v>
      </c>
      <c r="B42" s="500">
        <v>1000</v>
      </c>
      <c r="C42" s="272">
        <v>5800</v>
      </c>
      <c r="D42" s="504">
        <v>5220</v>
      </c>
      <c r="E42" s="505"/>
      <c r="F42" s="504">
        <v>4930</v>
      </c>
      <c r="G42" s="505"/>
    </row>
    <row r="43" spans="1:7" ht="17.25" customHeight="1" thickTop="1" thickBot="1">
      <c r="A43" s="499" t="s">
        <v>61</v>
      </c>
      <c r="B43" s="500">
        <v>1000</v>
      </c>
      <c r="C43" s="272">
        <v>5800</v>
      </c>
      <c r="D43" s="504">
        <v>5220</v>
      </c>
      <c r="E43" s="505"/>
      <c r="F43" s="504">
        <v>4930</v>
      </c>
      <c r="G43" s="505"/>
    </row>
    <row r="44" spans="1:7" ht="17.25" customHeight="1" thickTop="1" thickBot="1">
      <c r="A44" s="499" t="s">
        <v>1334</v>
      </c>
      <c r="B44" s="500">
        <v>6000</v>
      </c>
      <c r="C44" s="272">
        <v>34800</v>
      </c>
      <c r="D44" s="504">
        <v>31320</v>
      </c>
      <c r="E44" s="505"/>
      <c r="F44" s="504">
        <v>29580</v>
      </c>
      <c r="G44" s="505"/>
    </row>
    <row r="45" spans="1:7" ht="17.25" customHeight="1" thickTop="1" thickBot="1">
      <c r="A45" s="499" t="s">
        <v>72</v>
      </c>
      <c r="B45" s="500">
        <v>5000</v>
      </c>
      <c r="C45" s="272">
        <v>29000</v>
      </c>
      <c r="D45" s="504">
        <v>26100</v>
      </c>
      <c r="E45" s="505"/>
      <c r="F45" s="504">
        <v>24650</v>
      </c>
      <c r="G45" s="505"/>
    </row>
    <row r="46" spans="1:7" ht="17.25" customHeight="1" thickTop="1" thickBot="1">
      <c r="A46" s="499" t="s">
        <v>1335</v>
      </c>
      <c r="B46" s="500">
        <v>2000</v>
      </c>
      <c r="C46" s="272">
        <v>11600</v>
      </c>
      <c r="D46" s="504">
        <v>10440</v>
      </c>
      <c r="E46" s="505"/>
      <c r="F46" s="504">
        <v>9860</v>
      </c>
      <c r="G46" s="505"/>
    </row>
    <row r="47" spans="1:7" ht="17.25" customHeight="1" thickTop="1" thickBot="1">
      <c r="A47" s="518" t="s">
        <v>62</v>
      </c>
      <c r="B47" s="519"/>
      <c r="C47" s="496" t="s">
        <v>1330</v>
      </c>
      <c r="D47" s="496"/>
      <c r="E47" s="496"/>
      <c r="F47" s="496"/>
      <c r="G47" s="496"/>
    </row>
    <row r="48" spans="1:7" ht="17.25" customHeight="1" thickTop="1" thickBot="1">
      <c r="A48" s="518" t="s">
        <v>1336</v>
      </c>
      <c r="B48" s="519"/>
      <c r="C48" s="496" t="s">
        <v>1330</v>
      </c>
      <c r="D48" s="496"/>
      <c r="E48" s="496"/>
      <c r="F48" s="496"/>
      <c r="G48" s="496"/>
    </row>
    <row r="49" spans="1:7" ht="17.25" customHeight="1" thickTop="1" thickBot="1">
      <c r="A49" s="518" t="s">
        <v>1353</v>
      </c>
      <c r="B49" s="519"/>
      <c r="C49" s="496" t="s">
        <v>1330</v>
      </c>
      <c r="D49" s="496"/>
      <c r="E49" s="496"/>
      <c r="F49" s="496"/>
      <c r="G49" s="496"/>
    </row>
    <row r="50" spans="1:7" ht="17.25" customHeight="1" thickTop="1" thickBot="1">
      <c r="A50" s="518" t="s">
        <v>1346</v>
      </c>
      <c r="B50" s="519"/>
      <c r="C50" s="496" t="s">
        <v>1330</v>
      </c>
      <c r="D50" s="496"/>
      <c r="E50" s="496"/>
      <c r="F50" s="496"/>
      <c r="G50" s="496"/>
    </row>
    <row r="51" spans="1:7" ht="17.25" customHeight="1" thickTop="1" thickBot="1">
      <c r="A51" s="499" t="s">
        <v>1337</v>
      </c>
      <c r="B51" s="500"/>
      <c r="C51" s="272">
        <v>37700</v>
      </c>
      <c r="D51" s="504">
        <v>33930</v>
      </c>
      <c r="E51" s="505"/>
      <c r="F51" s="504">
        <v>32045</v>
      </c>
      <c r="G51" s="505"/>
    </row>
    <row r="52" spans="1:7" ht="17.25" customHeight="1" thickTop="1" thickBot="1">
      <c r="A52" s="499" t="s">
        <v>1338</v>
      </c>
      <c r="B52" s="500">
        <v>5000</v>
      </c>
      <c r="C52" s="272">
        <v>29000</v>
      </c>
      <c r="D52" s="504">
        <v>26100</v>
      </c>
      <c r="E52" s="505"/>
      <c r="F52" s="504">
        <v>24650</v>
      </c>
      <c r="G52" s="505"/>
    </row>
    <row r="53" spans="1:7" ht="17.25" customHeight="1" thickTop="1" thickBot="1">
      <c r="A53" s="499" t="s">
        <v>1339</v>
      </c>
      <c r="B53" s="500">
        <v>7000</v>
      </c>
      <c r="C53" s="272">
        <v>40600</v>
      </c>
      <c r="D53" s="504">
        <v>36540</v>
      </c>
      <c r="E53" s="505"/>
      <c r="F53" s="504">
        <v>34510</v>
      </c>
      <c r="G53" s="505"/>
    </row>
    <row r="54" spans="1:7" ht="17.25" customHeight="1" thickTop="1" thickBot="1">
      <c r="A54" s="499" t="s">
        <v>1347</v>
      </c>
      <c r="B54" s="500">
        <v>6000</v>
      </c>
      <c r="C54" s="272">
        <v>34800</v>
      </c>
      <c r="D54" s="504">
        <v>31320</v>
      </c>
      <c r="E54" s="505"/>
      <c r="F54" s="504">
        <v>29580</v>
      </c>
      <c r="G54" s="505"/>
    </row>
    <row r="55" spans="1:7" ht="17.25" customHeight="1" thickTop="1" thickBot="1">
      <c r="A55" s="499" t="s">
        <v>1342</v>
      </c>
      <c r="B55" s="500">
        <v>3000</v>
      </c>
      <c r="C55" s="272">
        <v>17400</v>
      </c>
      <c r="D55" s="504">
        <v>15660</v>
      </c>
      <c r="E55" s="505"/>
      <c r="F55" s="504">
        <v>14790</v>
      </c>
      <c r="G55" s="505"/>
    </row>
    <row r="56" spans="1:7" ht="17.25" customHeight="1" thickTop="1" thickBot="1">
      <c r="A56" s="499" t="s">
        <v>1343</v>
      </c>
      <c r="B56" s="500">
        <v>3000</v>
      </c>
      <c r="C56" s="272">
        <v>17400</v>
      </c>
      <c r="D56" s="504">
        <v>15660</v>
      </c>
      <c r="E56" s="505"/>
      <c r="F56" s="504">
        <v>14790</v>
      </c>
      <c r="G56" s="505"/>
    </row>
    <row r="57" spans="1:7" ht="17.25" customHeight="1" thickTop="1" thickBot="1">
      <c r="A57" s="518" t="s">
        <v>1331</v>
      </c>
      <c r="B57" s="519" t="s">
        <v>1330</v>
      </c>
      <c r="C57" s="496" t="s">
        <v>1330</v>
      </c>
      <c r="D57" s="496"/>
      <c r="E57" s="496"/>
      <c r="F57" s="496"/>
      <c r="G57" s="496"/>
    </row>
    <row r="58" spans="1:7" ht="17.25" customHeight="1" thickTop="1" thickBot="1">
      <c r="A58" s="499" t="s">
        <v>63</v>
      </c>
      <c r="B58" s="500" t="s">
        <v>1344</v>
      </c>
      <c r="C58" s="501" t="s">
        <v>2074</v>
      </c>
      <c r="D58" s="502"/>
      <c r="E58" s="502"/>
      <c r="F58" s="502"/>
      <c r="G58" s="503"/>
    </row>
    <row r="59" spans="1:7" ht="17.25" customHeight="1" thickTop="1" thickBot="1">
      <c r="A59" s="499" t="s">
        <v>64</v>
      </c>
      <c r="B59" s="500" t="s">
        <v>1345</v>
      </c>
      <c r="C59" s="501" t="s">
        <v>1359</v>
      </c>
      <c r="D59" s="502"/>
      <c r="E59" s="502"/>
      <c r="F59" s="502"/>
      <c r="G59" s="503"/>
    </row>
    <row r="60" spans="1:7" ht="17.25" customHeight="1" thickTop="1" thickBot="1">
      <c r="A60" s="518" t="s">
        <v>65</v>
      </c>
      <c r="B60" s="519" t="s">
        <v>1330</v>
      </c>
      <c r="C60" s="496" t="s">
        <v>1330</v>
      </c>
      <c r="D60" s="496"/>
      <c r="E60" s="496"/>
      <c r="F60" s="496"/>
      <c r="G60" s="496"/>
    </row>
    <row r="61" spans="1:7" ht="17.25" customHeight="1" thickTop="1" thickBot="1">
      <c r="A61" s="518" t="s">
        <v>58</v>
      </c>
      <c r="B61" s="519" t="s">
        <v>1330</v>
      </c>
      <c r="C61" s="496" t="s">
        <v>1330</v>
      </c>
      <c r="D61" s="496"/>
      <c r="E61" s="496"/>
      <c r="F61" s="496"/>
      <c r="G61" s="496"/>
    </row>
    <row r="62" spans="1:7" ht="18.75" customHeight="1" thickTop="1" thickBot="1">
      <c r="A62" s="520" t="s">
        <v>1348</v>
      </c>
      <c r="B62" s="521"/>
      <c r="C62" s="330"/>
      <c r="D62" s="330"/>
      <c r="E62" s="330"/>
      <c r="F62" s="330"/>
      <c r="G62" s="331"/>
    </row>
    <row r="63" spans="1:7" ht="17.25" customHeight="1" thickTop="1" thickBot="1">
      <c r="A63" s="499" t="s">
        <v>1349</v>
      </c>
      <c r="B63" s="500"/>
      <c r="C63" s="272">
        <v>63800</v>
      </c>
      <c r="D63" s="504">
        <v>57420</v>
      </c>
      <c r="E63" s="505"/>
      <c r="F63" s="504">
        <v>54230</v>
      </c>
      <c r="G63" s="505"/>
    </row>
    <row r="64" spans="1:7" ht="16.5" customHeight="1" thickTop="1">
      <c r="A64" s="490" t="s">
        <v>1350</v>
      </c>
      <c r="B64" s="491"/>
      <c r="C64" s="491"/>
      <c r="D64" s="491"/>
      <c r="E64" s="491"/>
      <c r="F64" s="491"/>
      <c r="G64" s="492"/>
    </row>
    <row r="65" spans="1:7" ht="34.5" customHeight="1" thickBot="1">
      <c r="A65" s="493" t="s">
        <v>1351</v>
      </c>
      <c r="B65" s="494"/>
      <c r="C65" s="494"/>
      <c r="D65" s="494"/>
      <c r="E65" s="494"/>
      <c r="F65" s="494"/>
      <c r="G65" s="495"/>
    </row>
    <row r="66" spans="1:7" ht="41.25" customHeight="1" thickTop="1" thickBot="1">
      <c r="A66" s="506" t="s">
        <v>2076</v>
      </c>
      <c r="B66" s="507"/>
      <c r="C66" s="334"/>
      <c r="D66" s="334"/>
      <c r="E66" s="334"/>
      <c r="F66" s="334"/>
      <c r="G66" s="335"/>
    </row>
    <row r="67" spans="1:7" ht="17.25" customHeight="1" thickTop="1" thickBot="1">
      <c r="A67" s="497" t="s">
        <v>2077</v>
      </c>
      <c r="B67" s="498"/>
      <c r="C67" s="302">
        <v>37700</v>
      </c>
      <c r="D67" s="504">
        <v>33930</v>
      </c>
      <c r="E67" s="505"/>
      <c r="F67" s="504">
        <v>32045</v>
      </c>
      <c r="G67" s="505"/>
    </row>
    <row r="68" spans="1:7" ht="17.25" customHeight="1" thickTop="1" thickBot="1">
      <c r="A68" s="497" t="s">
        <v>1335</v>
      </c>
      <c r="B68" s="498"/>
      <c r="C68" s="496" t="s">
        <v>1330</v>
      </c>
      <c r="D68" s="496"/>
      <c r="E68" s="496"/>
      <c r="F68" s="496"/>
      <c r="G68" s="496"/>
    </row>
    <row r="69" spans="1:7" ht="17.25" customHeight="1" thickTop="1" thickBot="1">
      <c r="A69" s="497" t="s">
        <v>2078</v>
      </c>
      <c r="B69" s="498"/>
      <c r="C69" s="496" t="s">
        <v>1330</v>
      </c>
      <c r="D69" s="496"/>
      <c r="E69" s="496"/>
      <c r="F69" s="496"/>
      <c r="G69" s="496"/>
    </row>
    <row r="70" spans="1:7" ht="17.25" customHeight="1" thickTop="1" thickBot="1">
      <c r="A70" s="497" t="s">
        <v>60</v>
      </c>
      <c r="B70" s="498"/>
      <c r="C70" s="496" t="s">
        <v>1330</v>
      </c>
      <c r="D70" s="496"/>
      <c r="E70" s="496"/>
      <c r="F70" s="496"/>
      <c r="G70" s="496"/>
    </row>
    <row r="71" spans="1:7" ht="17.25" customHeight="1" thickTop="1" thickBot="1">
      <c r="A71" s="497" t="s">
        <v>61</v>
      </c>
      <c r="B71" s="498"/>
      <c r="C71" s="496" t="s">
        <v>1330</v>
      </c>
      <c r="D71" s="496"/>
      <c r="E71" s="496"/>
      <c r="F71" s="496"/>
      <c r="G71" s="496"/>
    </row>
    <row r="72" spans="1:7" ht="17.25" customHeight="1" thickTop="1" thickBot="1">
      <c r="A72" s="497" t="s">
        <v>1334</v>
      </c>
      <c r="B72" s="498"/>
      <c r="C72" s="496" t="s">
        <v>1330</v>
      </c>
      <c r="D72" s="496"/>
      <c r="E72" s="496"/>
      <c r="F72" s="496"/>
      <c r="G72" s="496"/>
    </row>
    <row r="73" spans="1:7" ht="17.25" customHeight="1" thickTop="1" thickBot="1">
      <c r="A73" s="497" t="s">
        <v>72</v>
      </c>
      <c r="B73" s="498"/>
      <c r="C73" s="496" t="s">
        <v>1330</v>
      </c>
      <c r="D73" s="496"/>
      <c r="E73" s="496"/>
      <c r="F73" s="496"/>
      <c r="G73" s="496"/>
    </row>
    <row r="74" spans="1:7" ht="17.25" customHeight="1" thickTop="1" thickBot="1">
      <c r="A74" s="497" t="s">
        <v>62</v>
      </c>
      <c r="B74" s="498"/>
      <c r="C74" s="496" t="s">
        <v>1330</v>
      </c>
      <c r="D74" s="496"/>
      <c r="E74" s="496"/>
      <c r="F74" s="496"/>
      <c r="G74" s="496"/>
    </row>
    <row r="75" spans="1:7" ht="17.25" customHeight="1" thickTop="1" thickBot="1">
      <c r="A75" s="497" t="s">
        <v>1336</v>
      </c>
      <c r="B75" s="498"/>
      <c r="C75" s="496" t="s">
        <v>1330</v>
      </c>
      <c r="D75" s="496"/>
      <c r="E75" s="496"/>
      <c r="F75" s="496"/>
      <c r="G75" s="496"/>
    </row>
    <row r="76" spans="1:7" ht="17.25" customHeight="1" thickTop="1" thickBot="1">
      <c r="A76" s="497" t="s">
        <v>2079</v>
      </c>
      <c r="B76" s="498"/>
      <c r="C76" s="496" t="s">
        <v>1330</v>
      </c>
      <c r="D76" s="496"/>
      <c r="E76" s="496"/>
      <c r="F76" s="496"/>
      <c r="G76" s="496"/>
    </row>
    <row r="77" spans="1:7" ht="17.25" customHeight="1" thickTop="1" thickBot="1">
      <c r="A77" s="497" t="s">
        <v>1337</v>
      </c>
      <c r="B77" s="498"/>
      <c r="C77" s="496" t="s">
        <v>1330</v>
      </c>
      <c r="D77" s="496"/>
      <c r="E77" s="496"/>
      <c r="F77" s="496"/>
      <c r="G77" s="496"/>
    </row>
    <row r="78" spans="1:7" ht="17.25" customHeight="1" thickTop="1" thickBot="1">
      <c r="A78" s="497" t="s">
        <v>1338</v>
      </c>
      <c r="B78" s="498"/>
      <c r="C78" s="496" t="s">
        <v>1330</v>
      </c>
      <c r="D78" s="496"/>
      <c r="E78" s="496"/>
      <c r="F78" s="496"/>
      <c r="G78" s="496"/>
    </row>
    <row r="79" spans="1:7" ht="17.25" customHeight="1" thickTop="1" thickBot="1">
      <c r="A79" s="497" t="s">
        <v>1339</v>
      </c>
      <c r="B79" s="498"/>
      <c r="C79" s="496" t="s">
        <v>1330</v>
      </c>
      <c r="D79" s="496"/>
      <c r="E79" s="496"/>
      <c r="F79" s="496"/>
      <c r="G79" s="496"/>
    </row>
    <row r="80" spans="1:7" ht="17.25" customHeight="1" thickTop="1" thickBot="1">
      <c r="A80" s="497" t="s">
        <v>1340</v>
      </c>
      <c r="B80" s="498"/>
      <c r="C80" s="496" t="s">
        <v>1330</v>
      </c>
      <c r="D80" s="496"/>
      <c r="E80" s="496"/>
      <c r="F80" s="496"/>
      <c r="G80" s="496"/>
    </row>
    <row r="81" spans="1:7" ht="17.25" customHeight="1" thickTop="1" thickBot="1">
      <c r="A81" s="497" t="s">
        <v>1346</v>
      </c>
      <c r="B81" s="498"/>
      <c r="C81" s="496" t="s">
        <v>1330</v>
      </c>
      <c r="D81" s="496"/>
      <c r="E81" s="496"/>
      <c r="F81" s="496"/>
      <c r="G81" s="496"/>
    </row>
    <row r="82" spans="1:7" ht="17.25" customHeight="1" thickTop="1" thickBot="1">
      <c r="A82" s="497" t="s">
        <v>1342</v>
      </c>
      <c r="B82" s="498"/>
      <c r="C82" s="496" t="s">
        <v>1330</v>
      </c>
      <c r="D82" s="496"/>
      <c r="E82" s="496"/>
      <c r="F82" s="496"/>
      <c r="G82" s="496"/>
    </row>
    <row r="83" spans="1:7" ht="17.25" customHeight="1" thickTop="1" thickBot="1">
      <c r="A83" s="497" t="s">
        <v>1343</v>
      </c>
      <c r="B83" s="498"/>
      <c r="C83" s="496" t="s">
        <v>1330</v>
      </c>
      <c r="D83" s="496"/>
      <c r="E83" s="496"/>
      <c r="F83" s="496"/>
      <c r="G83" s="496"/>
    </row>
    <row r="84" spans="1:7" ht="17.25" customHeight="1" thickTop="1" thickBot="1">
      <c r="A84" s="497" t="s">
        <v>1331</v>
      </c>
      <c r="B84" s="498"/>
      <c r="C84" s="496" t="s">
        <v>1330</v>
      </c>
      <c r="D84" s="496"/>
      <c r="E84" s="496"/>
      <c r="F84" s="496"/>
      <c r="G84" s="496"/>
    </row>
    <row r="85" spans="1:7" ht="17.25" customHeight="1" thickTop="1" thickBot="1">
      <c r="A85" s="499" t="s">
        <v>63</v>
      </c>
      <c r="B85" s="500" t="s">
        <v>1344</v>
      </c>
      <c r="C85" s="501" t="s">
        <v>2074</v>
      </c>
      <c r="D85" s="502"/>
      <c r="E85" s="502"/>
      <c r="F85" s="502"/>
      <c r="G85" s="503"/>
    </row>
    <row r="86" spans="1:7" ht="17.25" customHeight="1" thickTop="1" thickBot="1">
      <c r="A86" s="499" t="s">
        <v>64</v>
      </c>
      <c r="B86" s="500" t="s">
        <v>1345</v>
      </c>
      <c r="C86" s="501" t="s">
        <v>1359</v>
      </c>
      <c r="D86" s="502"/>
      <c r="E86" s="502"/>
      <c r="F86" s="502"/>
      <c r="G86" s="503"/>
    </row>
    <row r="87" spans="1:7" ht="16.5" customHeight="1" thickTop="1">
      <c r="A87" s="490" t="s">
        <v>1350</v>
      </c>
      <c r="B87" s="491"/>
      <c r="C87" s="491"/>
      <c r="D87" s="491"/>
      <c r="E87" s="491"/>
      <c r="F87" s="491"/>
      <c r="G87" s="492"/>
    </row>
    <row r="88" spans="1:7" ht="34.5" customHeight="1" thickBot="1">
      <c r="A88" s="493" t="s">
        <v>1351</v>
      </c>
      <c r="B88" s="494"/>
      <c r="C88" s="494"/>
      <c r="D88" s="494"/>
      <c r="E88" s="494"/>
      <c r="F88" s="494"/>
      <c r="G88" s="495"/>
    </row>
    <row r="89" spans="1:7" s="5" customFormat="1" ht="20.100000000000001" customHeight="1" outlineLevel="1" thickTop="1">
      <c r="A89" s="387" t="s">
        <v>472</v>
      </c>
      <c r="B89" s="388"/>
      <c r="C89" s="308"/>
      <c r="D89" s="308"/>
      <c r="E89" s="308"/>
      <c r="F89" s="308"/>
      <c r="G89" s="308"/>
    </row>
  </sheetData>
  <sheetProtection formatCells="0" formatColumns="0" formatRows="0" insertColumns="0" insertRows="0" insertHyperlinks="0" deleteColumns="0" deleteRows="0" sort="0" autoFilter="0" pivotTables="0"/>
  <mergeCells count="196">
    <mergeCell ref="A1:G3"/>
    <mergeCell ref="A4:G4"/>
    <mergeCell ref="A5:B5"/>
    <mergeCell ref="A35:B35"/>
    <mergeCell ref="C35:G35"/>
    <mergeCell ref="A21:B21"/>
    <mergeCell ref="A22:B22"/>
    <mergeCell ref="A23:B23"/>
    <mergeCell ref="A24:B24"/>
    <mergeCell ref="A25:B25"/>
    <mergeCell ref="A12:B12"/>
    <mergeCell ref="A19:B19"/>
    <mergeCell ref="A20:B20"/>
    <mergeCell ref="A15:B15"/>
    <mergeCell ref="A16:B16"/>
    <mergeCell ref="D16:E16"/>
    <mergeCell ref="F16:G16"/>
    <mergeCell ref="D18:E18"/>
    <mergeCell ref="F18:G18"/>
    <mergeCell ref="D19:E19"/>
    <mergeCell ref="F19:G19"/>
    <mergeCell ref="D20:E20"/>
    <mergeCell ref="F20:G20"/>
    <mergeCell ref="D5:E5"/>
    <mergeCell ref="F5:G5"/>
    <mergeCell ref="A49:B49"/>
    <mergeCell ref="C49:G49"/>
    <mergeCell ref="A50:B50"/>
    <mergeCell ref="A39:B39"/>
    <mergeCell ref="A40:B40"/>
    <mergeCell ref="A41:B41"/>
    <mergeCell ref="A42:B42"/>
    <mergeCell ref="A43:B43"/>
    <mergeCell ref="A44:B44"/>
    <mergeCell ref="A45:B45"/>
    <mergeCell ref="A46:B46"/>
    <mergeCell ref="C50:G50"/>
    <mergeCell ref="D39:E39"/>
    <mergeCell ref="F39:G39"/>
    <mergeCell ref="D41:E41"/>
    <mergeCell ref="F41:G41"/>
    <mergeCell ref="D42:E42"/>
    <mergeCell ref="F42:G42"/>
    <mergeCell ref="D43:E43"/>
    <mergeCell ref="F43:G43"/>
    <mergeCell ref="D44:E44"/>
    <mergeCell ref="D46:E46"/>
    <mergeCell ref="F46:G46"/>
    <mergeCell ref="A38:B38"/>
    <mergeCell ref="C38:G38"/>
    <mergeCell ref="A64:G64"/>
    <mergeCell ref="A58:B58"/>
    <mergeCell ref="C58:G58"/>
    <mergeCell ref="A59:B59"/>
    <mergeCell ref="C59:G59"/>
    <mergeCell ref="A60:B60"/>
    <mergeCell ref="C60:G60"/>
    <mergeCell ref="A61:B61"/>
    <mergeCell ref="C61:G61"/>
    <mergeCell ref="A62:B62"/>
    <mergeCell ref="A63:B63"/>
    <mergeCell ref="A55:B55"/>
    <mergeCell ref="A56:B56"/>
    <mergeCell ref="A57:B57"/>
    <mergeCell ref="C57:G57"/>
    <mergeCell ref="A51:B51"/>
    <mergeCell ref="A52:B52"/>
    <mergeCell ref="A53:B53"/>
    <mergeCell ref="A54:B54"/>
    <mergeCell ref="A47:B47"/>
    <mergeCell ref="C47:G47"/>
    <mergeCell ref="A48:B48"/>
    <mergeCell ref="A37:B37"/>
    <mergeCell ref="C37:G37"/>
    <mergeCell ref="A33:B33"/>
    <mergeCell ref="C34:G34"/>
    <mergeCell ref="A34:B34"/>
    <mergeCell ref="A26:B26"/>
    <mergeCell ref="A27:B27"/>
    <mergeCell ref="A28:B28"/>
    <mergeCell ref="A29:B29"/>
    <mergeCell ref="A30:B30"/>
    <mergeCell ref="A31:B31"/>
    <mergeCell ref="A32:B32"/>
    <mergeCell ref="A36:B36"/>
    <mergeCell ref="C36:G36"/>
    <mergeCell ref="D26:E26"/>
    <mergeCell ref="F26:G26"/>
    <mergeCell ref="D27:E27"/>
    <mergeCell ref="F27:G27"/>
    <mergeCell ref="D28:E28"/>
    <mergeCell ref="F28:G28"/>
    <mergeCell ref="D29:E29"/>
    <mergeCell ref="F29:G29"/>
    <mergeCell ref="D30:E30"/>
    <mergeCell ref="F30:G30"/>
    <mergeCell ref="D7:E7"/>
    <mergeCell ref="F7:G7"/>
    <mergeCell ref="D10:E10"/>
    <mergeCell ref="F10:G10"/>
    <mergeCell ref="D15:E15"/>
    <mergeCell ref="F15:G15"/>
    <mergeCell ref="A65:G65"/>
    <mergeCell ref="A9:B9"/>
    <mergeCell ref="A6:B6"/>
    <mergeCell ref="A17:B17"/>
    <mergeCell ref="C14:G14"/>
    <mergeCell ref="A14:B14"/>
    <mergeCell ref="A8:B8"/>
    <mergeCell ref="C8:G8"/>
    <mergeCell ref="A10:B10"/>
    <mergeCell ref="C11:G11"/>
    <mergeCell ref="A11:B11"/>
    <mergeCell ref="C12:G12"/>
    <mergeCell ref="A7:B7"/>
    <mergeCell ref="A13:B13"/>
    <mergeCell ref="C13:G13"/>
    <mergeCell ref="A18:B18"/>
    <mergeCell ref="D21:E21"/>
    <mergeCell ref="F21:G21"/>
    <mergeCell ref="D22:E22"/>
    <mergeCell ref="F22:G22"/>
    <mergeCell ref="D23:E23"/>
    <mergeCell ref="F23:G23"/>
    <mergeCell ref="D24:E24"/>
    <mergeCell ref="F24:G24"/>
    <mergeCell ref="D25:E25"/>
    <mergeCell ref="F25:G25"/>
    <mergeCell ref="D31:E31"/>
    <mergeCell ref="F31:G31"/>
    <mergeCell ref="D32:E32"/>
    <mergeCell ref="F32:G32"/>
    <mergeCell ref="D33:E33"/>
    <mergeCell ref="F33:G33"/>
    <mergeCell ref="F44:G44"/>
    <mergeCell ref="D45:E45"/>
    <mergeCell ref="F45:G45"/>
    <mergeCell ref="D51:E51"/>
    <mergeCell ref="F51:G51"/>
    <mergeCell ref="D52:E52"/>
    <mergeCell ref="F52:G52"/>
    <mergeCell ref="C48:G48"/>
    <mergeCell ref="D53:E53"/>
    <mergeCell ref="F53:G53"/>
    <mergeCell ref="D54:E54"/>
    <mergeCell ref="F54:G54"/>
    <mergeCell ref="D55:E55"/>
    <mergeCell ref="F55:G55"/>
    <mergeCell ref="D56:E56"/>
    <mergeCell ref="F56:G56"/>
    <mergeCell ref="D63:E63"/>
    <mergeCell ref="F63:G63"/>
    <mergeCell ref="A68:B68"/>
    <mergeCell ref="C68:G68"/>
    <mergeCell ref="A66:B66"/>
    <mergeCell ref="A67:B67"/>
    <mergeCell ref="D67:E67"/>
    <mergeCell ref="F67:G67"/>
    <mergeCell ref="A81:B81"/>
    <mergeCell ref="C81:G81"/>
    <mergeCell ref="A69:B69"/>
    <mergeCell ref="C69:G69"/>
    <mergeCell ref="A70:B70"/>
    <mergeCell ref="C70:G70"/>
    <mergeCell ref="A71:B71"/>
    <mergeCell ref="C71:G71"/>
    <mergeCell ref="A72:B72"/>
    <mergeCell ref="C72:G72"/>
    <mergeCell ref="A73:B73"/>
    <mergeCell ref="C73:G73"/>
    <mergeCell ref="A74:B74"/>
    <mergeCell ref="C74:G74"/>
    <mergeCell ref="A87:G87"/>
    <mergeCell ref="A88:G88"/>
    <mergeCell ref="C84:G84"/>
    <mergeCell ref="A75:B75"/>
    <mergeCell ref="C75:G75"/>
    <mergeCell ref="A76:B76"/>
    <mergeCell ref="C76:G76"/>
    <mergeCell ref="A77:B77"/>
    <mergeCell ref="C77:G77"/>
    <mergeCell ref="A78:B78"/>
    <mergeCell ref="C78:G78"/>
    <mergeCell ref="A79:B79"/>
    <mergeCell ref="C79:G79"/>
    <mergeCell ref="A82:B82"/>
    <mergeCell ref="C82:G82"/>
    <mergeCell ref="A83:B83"/>
    <mergeCell ref="C83:G83"/>
    <mergeCell ref="A84:B84"/>
    <mergeCell ref="A85:B85"/>
    <mergeCell ref="C85:G85"/>
    <mergeCell ref="A86:B86"/>
    <mergeCell ref="C86:G86"/>
    <mergeCell ref="A80:B80"/>
    <mergeCell ref="C80:G80"/>
  </mergeCells>
  <hyperlinks>
    <hyperlink ref="A89" location="'ПО MACROSCOP'!A9" display="ВВЕРХ"/>
  </hyperlinks>
  <pageMargins left="0.19685039370078702" right="0.19685039370078702" top="0.74803149606299213" bottom="0.74803149606299213" header="0.31496062992126012" footer="0.31496062992126012"/>
  <pageSetup paperSize="9" scale="85" fitToWidth="0" fitToHeight="0" orientation="landscape" cellComments="asDisplayed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14392"/>
    <outlinePr summaryBelow="0"/>
  </sheetPr>
  <dimension ref="A1:I24"/>
  <sheetViews>
    <sheetView zoomScaleNormal="100" workbookViewId="0">
      <pane ySplit="5" topLeftCell="A15" activePane="bottomLeft" state="frozen"/>
      <selection pane="bottomLeft" activeCell="A6" sqref="A6:C6"/>
    </sheetView>
  </sheetViews>
  <sheetFormatPr defaultRowHeight="15" outlineLevelRow="3"/>
  <cols>
    <col min="1" max="1" width="13.5703125" customWidth="1"/>
    <col min="2" max="2" width="12.7109375" style="9" customWidth="1"/>
    <col min="3" max="3" width="82.140625" customWidth="1"/>
    <col min="4" max="8" width="10.7109375" customWidth="1"/>
  </cols>
  <sheetData>
    <row r="1" spans="1:9" ht="24.75" customHeight="1">
      <c r="A1" s="442" t="s">
        <v>2085</v>
      </c>
      <c r="B1" s="443"/>
      <c r="C1" s="443"/>
      <c r="D1" s="443"/>
      <c r="E1" s="443"/>
      <c r="F1" s="443"/>
      <c r="G1" s="443"/>
      <c r="H1" s="444"/>
    </row>
    <row r="2" spans="1:9" ht="15" customHeight="1">
      <c r="A2" s="442"/>
      <c r="B2" s="443"/>
      <c r="C2" s="443"/>
      <c r="D2" s="443"/>
      <c r="E2" s="443"/>
      <c r="F2" s="443"/>
      <c r="G2" s="443"/>
      <c r="H2" s="444"/>
    </row>
    <row r="3" spans="1:9" ht="15" customHeight="1">
      <c r="A3" s="442"/>
      <c r="B3" s="443"/>
      <c r="C3" s="443"/>
      <c r="D3" s="443"/>
      <c r="E3" s="443"/>
      <c r="F3" s="443"/>
      <c r="G3" s="443"/>
      <c r="H3" s="444"/>
    </row>
    <row r="4" spans="1:9" ht="15" customHeight="1" thickBot="1">
      <c r="A4" s="445" t="s">
        <v>2086</v>
      </c>
      <c r="B4" s="446"/>
      <c r="C4" s="446"/>
      <c r="D4" s="446"/>
      <c r="E4" s="446"/>
      <c r="F4" s="446"/>
      <c r="G4" s="446"/>
      <c r="H4" s="447"/>
    </row>
    <row r="5" spans="1:9" ht="14.25" customHeight="1" thickBot="1">
      <c r="A5" s="391" t="s">
        <v>149</v>
      </c>
      <c r="B5" s="394" t="s">
        <v>266</v>
      </c>
      <c r="C5" s="395" t="s">
        <v>148</v>
      </c>
      <c r="D5" s="396" t="s">
        <v>147</v>
      </c>
      <c r="E5" s="395" t="s">
        <v>165</v>
      </c>
      <c r="F5" s="395" t="s">
        <v>166</v>
      </c>
      <c r="G5" s="395" t="s">
        <v>167</v>
      </c>
      <c r="H5" s="393" t="s">
        <v>168</v>
      </c>
    </row>
    <row r="6" spans="1:9" s="12" customFormat="1" ht="20.100000000000001" customHeight="1">
      <c r="A6" s="535" t="s">
        <v>274</v>
      </c>
      <c r="B6" s="536"/>
      <c r="C6" s="536"/>
      <c r="D6" s="282"/>
      <c r="E6" s="282"/>
      <c r="F6" s="282"/>
      <c r="G6" s="282"/>
      <c r="H6" s="283"/>
      <c r="I6" s="13"/>
    </row>
    <row r="7" spans="1:9" ht="45.75" customHeight="1" outlineLevel="3" thickBot="1">
      <c r="A7" s="328" t="s">
        <v>248</v>
      </c>
      <c r="B7" s="293"/>
      <c r="C7" s="294" t="s">
        <v>249</v>
      </c>
      <c r="D7" s="529" t="s">
        <v>271</v>
      </c>
      <c r="E7" s="530"/>
      <c r="F7" s="530"/>
      <c r="G7" s="530"/>
      <c r="H7" s="531"/>
    </row>
    <row r="8" spans="1:9" ht="46.5" customHeight="1" outlineLevel="3" thickTop="1" thickBot="1">
      <c r="A8" s="328" t="s">
        <v>247</v>
      </c>
      <c r="B8" s="274"/>
      <c r="C8" s="295" t="s">
        <v>252</v>
      </c>
      <c r="D8" s="532" t="s">
        <v>271</v>
      </c>
      <c r="E8" s="533"/>
      <c r="F8" s="533"/>
      <c r="G8" s="533"/>
      <c r="H8" s="534"/>
    </row>
    <row r="9" spans="1:9" ht="46.5" customHeight="1" outlineLevel="3" thickTop="1" thickBot="1">
      <c r="A9" s="328" t="s">
        <v>250</v>
      </c>
      <c r="B9" s="274"/>
      <c r="C9" s="295" t="s">
        <v>253</v>
      </c>
      <c r="D9" s="532" t="s">
        <v>271</v>
      </c>
      <c r="E9" s="533"/>
      <c r="F9" s="533"/>
      <c r="G9" s="533"/>
      <c r="H9" s="534"/>
    </row>
    <row r="10" spans="1:9" ht="46.5" customHeight="1" outlineLevel="3" thickTop="1" thickBot="1">
      <c r="A10" s="328" t="s">
        <v>251</v>
      </c>
      <c r="B10" s="274"/>
      <c r="C10" s="294" t="s">
        <v>255</v>
      </c>
      <c r="D10" s="532" t="s">
        <v>271</v>
      </c>
      <c r="E10" s="533"/>
      <c r="F10" s="533"/>
      <c r="G10" s="533"/>
      <c r="H10" s="534"/>
    </row>
    <row r="11" spans="1:9" ht="46.5" customHeight="1" outlineLevel="3" thickTop="1" thickBot="1">
      <c r="A11" s="328" t="s">
        <v>254</v>
      </c>
      <c r="B11" s="274"/>
      <c r="C11" s="294" t="s">
        <v>256</v>
      </c>
      <c r="D11" s="532" t="s">
        <v>271</v>
      </c>
      <c r="E11" s="533"/>
      <c r="F11" s="533"/>
      <c r="G11" s="533"/>
      <c r="H11" s="534"/>
    </row>
    <row r="12" spans="1:9" ht="46.5" customHeight="1" outlineLevel="3" thickTop="1" thickBot="1">
      <c r="A12" s="328" t="s">
        <v>257</v>
      </c>
      <c r="B12" s="274"/>
      <c r="C12" s="294" t="s">
        <v>258</v>
      </c>
      <c r="D12" s="532" t="s">
        <v>271</v>
      </c>
      <c r="E12" s="533"/>
      <c r="F12" s="533"/>
      <c r="G12" s="533"/>
      <c r="H12" s="534"/>
    </row>
    <row r="13" spans="1:9" ht="46.5" customHeight="1" outlineLevel="3" thickTop="1" thickBot="1">
      <c r="A13" s="328" t="s">
        <v>259</v>
      </c>
      <c r="B13" s="296"/>
      <c r="C13" s="297" t="s">
        <v>260</v>
      </c>
      <c r="D13" s="532" t="s">
        <v>271</v>
      </c>
      <c r="E13" s="533"/>
      <c r="F13" s="533"/>
      <c r="G13" s="533"/>
      <c r="H13" s="534"/>
    </row>
    <row r="14" spans="1:9" ht="69" customHeight="1" outlineLevel="3" thickTop="1" thickBot="1">
      <c r="A14" s="328" t="s">
        <v>272</v>
      </c>
      <c r="B14" s="274"/>
      <c r="C14" s="297" t="s">
        <v>273</v>
      </c>
      <c r="D14" s="532" t="s">
        <v>271</v>
      </c>
      <c r="E14" s="533"/>
      <c r="F14" s="533"/>
      <c r="G14" s="533"/>
      <c r="H14" s="534"/>
    </row>
    <row r="15" spans="1:9" s="12" customFormat="1" ht="20.100000000000001" customHeight="1" thickTop="1">
      <c r="A15" s="542" t="s">
        <v>275</v>
      </c>
      <c r="B15" s="543"/>
      <c r="C15" s="543"/>
      <c r="D15" s="284"/>
      <c r="E15" s="284"/>
      <c r="F15" s="284"/>
      <c r="G15" s="284"/>
      <c r="H15" s="285"/>
      <c r="I15" s="13"/>
    </row>
    <row r="16" spans="1:9" ht="41.25" customHeight="1" outlineLevel="3" thickBot="1">
      <c r="A16" s="328" t="s">
        <v>261</v>
      </c>
      <c r="B16" s="274"/>
      <c r="C16" s="541" t="s">
        <v>263</v>
      </c>
      <c r="D16" s="529" t="s">
        <v>271</v>
      </c>
      <c r="E16" s="530"/>
      <c r="F16" s="530"/>
      <c r="G16" s="530"/>
      <c r="H16" s="531"/>
    </row>
    <row r="17" spans="1:8" ht="41.25" customHeight="1" outlineLevel="3" thickTop="1" thickBot="1">
      <c r="A17" s="328" t="s">
        <v>262</v>
      </c>
      <c r="B17" s="274"/>
      <c r="C17" s="540"/>
      <c r="D17" s="529" t="s">
        <v>271</v>
      </c>
      <c r="E17" s="530"/>
      <c r="F17" s="530"/>
      <c r="G17" s="530"/>
      <c r="H17" s="531"/>
    </row>
    <row r="18" spans="1:8" ht="41.25" customHeight="1" outlineLevel="3" thickTop="1" thickBot="1">
      <c r="A18" s="328" t="s">
        <v>264</v>
      </c>
      <c r="B18" s="274"/>
      <c r="C18" s="540" t="s">
        <v>263</v>
      </c>
      <c r="D18" s="529" t="s">
        <v>271</v>
      </c>
      <c r="E18" s="530"/>
      <c r="F18" s="530"/>
      <c r="G18" s="530"/>
      <c r="H18" s="531"/>
    </row>
    <row r="19" spans="1:8" ht="41.25" customHeight="1" outlineLevel="3" thickTop="1" thickBot="1">
      <c r="A19" s="328" t="s">
        <v>265</v>
      </c>
      <c r="B19" s="274"/>
      <c r="C19" s="540"/>
      <c r="D19" s="529" t="s">
        <v>271</v>
      </c>
      <c r="E19" s="530"/>
      <c r="F19" s="530"/>
      <c r="G19" s="530"/>
      <c r="H19" s="531"/>
    </row>
    <row r="20" spans="1:8" ht="15.75" customHeight="1" outlineLevel="3" thickTop="1">
      <c r="A20" s="544" t="s">
        <v>1167</v>
      </c>
      <c r="B20" s="545"/>
      <c r="C20" s="545"/>
      <c r="D20" s="545"/>
      <c r="E20" s="545"/>
      <c r="F20" s="545"/>
      <c r="G20" s="545"/>
      <c r="H20" s="546"/>
    </row>
    <row r="21" spans="1:8" ht="41.25" customHeight="1" outlineLevel="3" thickBot="1">
      <c r="A21" s="328" t="s">
        <v>276</v>
      </c>
      <c r="B21" s="274"/>
      <c r="C21" s="273" t="s">
        <v>281</v>
      </c>
      <c r="D21" s="529" t="s">
        <v>271</v>
      </c>
      <c r="E21" s="530"/>
      <c r="F21" s="530"/>
      <c r="G21" s="530"/>
      <c r="H21" s="531"/>
    </row>
    <row r="22" spans="1:8" ht="41.25" customHeight="1" outlineLevel="3" thickTop="1" thickBot="1">
      <c r="A22" s="328" t="s">
        <v>280</v>
      </c>
      <c r="B22" s="274"/>
      <c r="C22" s="273" t="s">
        <v>277</v>
      </c>
      <c r="D22" s="529" t="s">
        <v>271</v>
      </c>
      <c r="E22" s="530"/>
      <c r="F22" s="530"/>
      <c r="G22" s="530"/>
      <c r="H22" s="531"/>
    </row>
    <row r="23" spans="1:8" ht="41.25" customHeight="1" outlineLevel="3" thickTop="1" thickBot="1">
      <c r="A23" s="328" t="s">
        <v>278</v>
      </c>
      <c r="B23" s="274"/>
      <c r="C23" s="273" t="s">
        <v>279</v>
      </c>
      <c r="D23" s="529" t="s">
        <v>271</v>
      </c>
      <c r="E23" s="530"/>
      <c r="F23" s="530"/>
      <c r="G23" s="530"/>
      <c r="H23" s="531"/>
    </row>
    <row r="24" spans="1:8" ht="15.75" thickTop="1">
      <c r="A24" s="537" t="s">
        <v>472</v>
      </c>
      <c r="B24" s="538"/>
      <c r="C24" s="538"/>
      <c r="D24" s="538"/>
      <c r="E24" s="538"/>
      <c r="F24" s="538"/>
      <c r="G24" s="538"/>
      <c r="H24" s="539"/>
    </row>
  </sheetData>
  <sheetProtection formatCells="0" formatColumns="0" formatRows="0" insertColumns="0" insertRows="0" insertHyperlinks="0" deleteColumns="0" deleteRows="0" sort="0" autoFilter="0" pivotTables="0"/>
  <mergeCells count="23">
    <mergeCell ref="D21:H21"/>
    <mergeCell ref="D22:H22"/>
    <mergeCell ref="D23:H23"/>
    <mergeCell ref="A6:C6"/>
    <mergeCell ref="A24:H24"/>
    <mergeCell ref="D12:H12"/>
    <mergeCell ref="D13:H13"/>
    <mergeCell ref="D14:H14"/>
    <mergeCell ref="C18:C19"/>
    <mergeCell ref="C16:C17"/>
    <mergeCell ref="A15:C15"/>
    <mergeCell ref="D16:H16"/>
    <mergeCell ref="D17:H17"/>
    <mergeCell ref="D18:H18"/>
    <mergeCell ref="A20:H20"/>
    <mergeCell ref="D7:H7"/>
    <mergeCell ref="A1:H3"/>
    <mergeCell ref="A4:H4"/>
    <mergeCell ref="D19:H19"/>
    <mergeCell ref="D8:H8"/>
    <mergeCell ref="D9:H9"/>
    <mergeCell ref="D10:H10"/>
    <mergeCell ref="D11:H11"/>
  </mergeCells>
  <hyperlinks>
    <hyperlink ref="A24:H24" location="'РТУ SECUSCAN'!A9" display="ВВЕРХ"/>
  </hyperlinks>
  <pageMargins left="0.19685039370078702" right="0.19685039370078702" top="0.74803149606299213" bottom="0.74803149606299213" header="0.31496062992126012" footer="0.31496062992126012"/>
  <pageSetup paperSize="9" scale="90" fitToWidth="0" fitToHeight="0" orientation="landscape" cellComments="asDisplayed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outlinePr summaryBelow="0"/>
  </sheetPr>
  <dimension ref="A1:H18"/>
  <sheetViews>
    <sheetView zoomScaleNormal="100" workbookViewId="0">
      <pane ySplit="5" topLeftCell="A6" activePane="bottomLeft" state="frozen"/>
      <selection pane="bottomLeft" activeCell="K11" sqref="K11"/>
    </sheetView>
  </sheetViews>
  <sheetFormatPr defaultRowHeight="15" outlineLevelRow="3"/>
  <cols>
    <col min="1" max="1" width="13.5703125" customWidth="1"/>
    <col min="2" max="2" width="12.7109375" style="9" customWidth="1"/>
    <col min="3" max="3" width="82.140625" customWidth="1"/>
    <col min="4" max="8" width="10.7109375" customWidth="1"/>
  </cols>
  <sheetData>
    <row r="1" spans="1:8" ht="24.75" customHeight="1">
      <c r="A1" s="442" t="s">
        <v>2085</v>
      </c>
      <c r="B1" s="443"/>
      <c r="C1" s="443"/>
      <c r="D1" s="443"/>
      <c r="E1" s="443"/>
      <c r="F1" s="443"/>
      <c r="G1" s="443"/>
      <c r="H1" s="444"/>
    </row>
    <row r="2" spans="1:8" ht="15" customHeight="1">
      <c r="A2" s="442"/>
      <c r="B2" s="443"/>
      <c r="C2" s="443"/>
      <c r="D2" s="443"/>
      <c r="E2" s="443"/>
      <c r="F2" s="443"/>
      <c r="G2" s="443"/>
      <c r="H2" s="444"/>
    </row>
    <row r="3" spans="1:8" ht="15" customHeight="1">
      <c r="A3" s="442"/>
      <c r="B3" s="443"/>
      <c r="C3" s="443"/>
      <c r="D3" s="443"/>
      <c r="E3" s="443"/>
      <c r="F3" s="443"/>
      <c r="G3" s="443"/>
      <c r="H3" s="444"/>
    </row>
    <row r="4" spans="1:8" ht="15" customHeight="1" thickBot="1">
      <c r="A4" s="445" t="s">
        <v>2086</v>
      </c>
      <c r="B4" s="446"/>
      <c r="C4" s="446"/>
      <c r="D4" s="446"/>
      <c r="E4" s="446"/>
      <c r="F4" s="446"/>
      <c r="G4" s="446"/>
      <c r="H4" s="447"/>
    </row>
    <row r="5" spans="1:8" ht="14.25" customHeight="1" thickBot="1">
      <c r="A5" s="391" t="s">
        <v>149</v>
      </c>
      <c r="B5" s="394" t="s">
        <v>266</v>
      </c>
      <c r="C5" s="395" t="s">
        <v>148</v>
      </c>
      <c r="D5" s="396" t="s">
        <v>147</v>
      </c>
      <c r="E5" s="395" t="s">
        <v>165</v>
      </c>
      <c r="F5" s="395" t="s">
        <v>166</v>
      </c>
      <c r="G5" s="395" t="s">
        <v>167</v>
      </c>
      <c r="H5" s="393" t="s">
        <v>168</v>
      </c>
    </row>
    <row r="6" spans="1:8" s="12" customFormat="1" ht="20.100000000000001" customHeight="1">
      <c r="A6" s="550" t="s">
        <v>470</v>
      </c>
      <c r="B6" s="551"/>
      <c r="C6" s="551"/>
      <c r="D6" s="280"/>
      <c r="E6" s="280"/>
      <c r="F6" s="280"/>
      <c r="G6" s="280"/>
      <c r="H6" s="281"/>
    </row>
    <row r="7" spans="1:8" ht="80.25" customHeight="1" outlineLevel="3" thickBot="1">
      <c r="A7" s="328" t="s">
        <v>241</v>
      </c>
      <c r="B7" s="14"/>
      <c r="C7" s="346" t="s">
        <v>1369</v>
      </c>
      <c r="D7" s="4">
        <v>303245.37313432834</v>
      </c>
      <c r="E7" s="6">
        <v>257758.56716417908</v>
      </c>
      <c r="F7" s="7">
        <v>242596.29850746269</v>
      </c>
      <c r="G7" s="7">
        <v>221369.12238805968</v>
      </c>
      <c r="H7" s="8">
        <v>197109.49253731343</v>
      </c>
    </row>
    <row r="8" spans="1:8" ht="72.75" customHeight="1" outlineLevel="3" thickTop="1" thickBot="1">
      <c r="A8" s="328" t="s">
        <v>1159</v>
      </c>
      <c r="B8" s="61"/>
      <c r="C8" s="347" t="s">
        <v>1370</v>
      </c>
      <c r="D8" s="259">
        <v>710731.34328358201</v>
      </c>
      <c r="E8" s="260">
        <v>604121.64179104473</v>
      </c>
      <c r="F8" s="261">
        <v>568585.07462686568</v>
      </c>
      <c r="G8" s="261">
        <v>518833.88059701485</v>
      </c>
      <c r="H8" s="262">
        <v>461975.37313432834</v>
      </c>
    </row>
    <row r="9" spans="1:8" ht="77.25" customHeight="1" outlineLevel="3" thickTop="1">
      <c r="A9" s="342" t="s">
        <v>242</v>
      </c>
      <c r="B9" s="410"/>
      <c r="C9" s="411" t="s">
        <v>1371</v>
      </c>
      <c r="D9" s="412">
        <v>852877.61194029858</v>
      </c>
      <c r="E9" s="416">
        <v>724945.97014925373</v>
      </c>
      <c r="F9" s="417">
        <v>682302.08955223893</v>
      </c>
      <c r="G9" s="417">
        <v>622600.65671641799</v>
      </c>
      <c r="H9" s="418">
        <v>554370.44776119408</v>
      </c>
    </row>
    <row r="10" spans="1:8" ht="93.75" customHeight="1" outlineLevel="3">
      <c r="A10" s="345" t="s">
        <v>2164</v>
      </c>
      <c r="B10" s="61"/>
      <c r="C10" s="346" t="s">
        <v>2167</v>
      </c>
      <c r="D10" s="415">
        <v>276575</v>
      </c>
      <c r="E10" s="419">
        <v>235088.75</v>
      </c>
      <c r="F10" s="420">
        <v>221260</v>
      </c>
      <c r="G10" s="420">
        <v>201899.75</v>
      </c>
      <c r="H10" s="421">
        <v>179773.75</v>
      </c>
    </row>
    <row r="11" spans="1:8" ht="104.25" customHeight="1" outlineLevel="3">
      <c r="A11" s="345" t="s">
        <v>2165</v>
      </c>
      <c r="B11" s="61"/>
      <c r="C11" s="346" t="s">
        <v>2166</v>
      </c>
      <c r="D11" s="415">
        <v>924075</v>
      </c>
      <c r="E11" s="419">
        <v>785463.75</v>
      </c>
      <c r="F11" s="420">
        <v>739260</v>
      </c>
      <c r="G11" s="420">
        <v>674574.75</v>
      </c>
      <c r="H11" s="421">
        <v>600648.75</v>
      </c>
    </row>
    <row r="12" spans="1:8" s="12" customFormat="1" ht="20.100000000000001" customHeight="1">
      <c r="A12" s="552" t="s">
        <v>469</v>
      </c>
      <c r="B12" s="553"/>
      <c r="C12" s="553"/>
      <c r="D12" s="413"/>
      <c r="E12" s="413"/>
      <c r="F12" s="413"/>
      <c r="G12" s="413"/>
      <c r="H12" s="414"/>
    </row>
    <row r="13" spans="1:8" ht="44.25" customHeight="1" outlineLevel="3" thickBot="1">
      <c r="A13" s="328" t="s">
        <v>243</v>
      </c>
      <c r="B13" s="61"/>
      <c r="C13" s="346" t="s">
        <v>270</v>
      </c>
      <c r="D13" s="259">
        <v>8151.0447761194027</v>
      </c>
      <c r="E13" s="260">
        <v>6928.3880597014922</v>
      </c>
      <c r="F13" s="261">
        <v>6520.8358208955224</v>
      </c>
      <c r="G13" s="261">
        <v>5950.2626865671637</v>
      </c>
      <c r="H13" s="262">
        <v>5298.1791044776119</v>
      </c>
    </row>
    <row r="14" spans="1:8" ht="44.25" customHeight="1" outlineLevel="3" thickTop="1" thickBot="1">
      <c r="A14" s="328" t="s">
        <v>244</v>
      </c>
      <c r="B14" s="61"/>
      <c r="C14" s="346" t="s">
        <v>269</v>
      </c>
      <c r="D14" s="259">
        <v>18091.343283582089</v>
      </c>
      <c r="E14" s="260">
        <v>15377.641791044776</v>
      </c>
      <c r="F14" s="261">
        <v>14473.074626865673</v>
      </c>
      <c r="G14" s="261">
        <v>13206.680597014925</v>
      </c>
      <c r="H14" s="262">
        <v>11759.373134328358</v>
      </c>
    </row>
    <row r="15" spans="1:8" ht="46.5" outlineLevel="3" thickTop="1" thickBot="1">
      <c r="A15" s="328" t="s">
        <v>245</v>
      </c>
      <c r="B15" s="61"/>
      <c r="C15" s="346" t="s">
        <v>267</v>
      </c>
      <c r="D15" s="259">
        <v>78837.611940298506</v>
      </c>
      <c r="E15" s="260">
        <v>67011.970149253728</v>
      </c>
      <c r="F15" s="261">
        <v>63070.089552238809</v>
      </c>
      <c r="G15" s="261">
        <v>57551.45671641791</v>
      </c>
      <c r="H15" s="262">
        <v>51244.447761194031</v>
      </c>
    </row>
    <row r="16" spans="1:8" s="12" customFormat="1" ht="20.100000000000001" customHeight="1" thickTop="1">
      <c r="A16" s="550" t="s">
        <v>468</v>
      </c>
      <c r="B16" s="551"/>
      <c r="C16" s="551"/>
      <c r="D16" s="280"/>
      <c r="E16" s="280"/>
      <c r="F16" s="280"/>
      <c r="G16" s="280"/>
      <c r="H16" s="281"/>
    </row>
    <row r="17" spans="1:8" ht="45.75" outlineLevel="3" thickBot="1">
      <c r="A17" s="328" t="s">
        <v>246</v>
      </c>
      <c r="B17" s="61"/>
      <c r="C17" s="347" t="s">
        <v>268</v>
      </c>
      <c r="D17" s="259">
        <v>9235133.7313432842</v>
      </c>
      <c r="E17" s="547" t="s">
        <v>271</v>
      </c>
      <c r="F17" s="548"/>
      <c r="G17" s="548"/>
      <c r="H17" s="549"/>
    </row>
    <row r="18" spans="1:8" s="5" customFormat="1" ht="20.100000000000001" customHeight="1" outlineLevel="1" thickTop="1">
      <c r="A18" s="537" t="s">
        <v>472</v>
      </c>
      <c r="B18" s="538"/>
      <c r="C18" s="538"/>
      <c r="D18" s="538"/>
      <c r="E18" s="538"/>
      <c r="F18" s="538"/>
      <c r="G18" s="538"/>
      <c r="H18" s="539"/>
    </row>
  </sheetData>
  <sheetProtection formatCells="0" formatColumns="0" formatRows="0" insertColumns="0" insertRows="0" insertHyperlinks="0" deleteColumns="0" deleteRows="0" sort="0" autoFilter="0" pivotTables="0"/>
  <mergeCells count="7">
    <mergeCell ref="A1:H3"/>
    <mergeCell ref="A4:H4"/>
    <mergeCell ref="A18:H18"/>
    <mergeCell ref="E17:H17"/>
    <mergeCell ref="A6:C6"/>
    <mergeCell ref="A12:C12"/>
    <mergeCell ref="A16:C16"/>
  </mergeCells>
  <hyperlinks>
    <hyperlink ref="A18:H18" location="'Металлодетекторы UNIQSCAN '!A9" display="ВВЕРХ"/>
  </hyperlinks>
  <pageMargins left="0.19685039370078702" right="0.19685039370078702" top="0.74803149606299213" bottom="0.74803149606299213" header="0.31496062992126012" footer="0.31496062992126012"/>
  <pageSetup paperSize="9" scale="90" fitToWidth="0" fitToHeight="0" orientation="landscape" cellComments="asDisplayed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outlinePr summaryBelow="0"/>
  </sheetPr>
  <dimension ref="A1:J387"/>
  <sheetViews>
    <sheetView showGridLines="0" zoomScale="80" zoomScaleNormal="80" workbookViewId="0">
      <pane ySplit="5" topLeftCell="A248" activePane="bottomLeft" state="frozen"/>
      <selection pane="bottomLeft" activeCell="C348" sqref="C348"/>
    </sheetView>
  </sheetViews>
  <sheetFormatPr defaultRowHeight="15" outlineLevelRow="2"/>
  <cols>
    <col min="1" max="1" width="13.5703125" customWidth="1"/>
    <col min="2" max="2" width="13.5703125" style="9" customWidth="1"/>
    <col min="3" max="3" width="82.140625" customWidth="1"/>
    <col min="4" max="8" width="10.7109375" customWidth="1"/>
  </cols>
  <sheetData>
    <row r="1" spans="1:10" ht="24.75" customHeight="1">
      <c r="A1" s="442" t="s">
        <v>2085</v>
      </c>
      <c r="B1" s="443"/>
      <c r="C1" s="443"/>
      <c r="D1" s="443"/>
      <c r="E1" s="443"/>
      <c r="F1" s="443"/>
      <c r="G1" s="443"/>
      <c r="H1" s="444"/>
    </row>
    <row r="2" spans="1:10" ht="15" customHeight="1">
      <c r="A2" s="442"/>
      <c r="B2" s="443"/>
      <c r="C2" s="443"/>
      <c r="D2" s="443"/>
      <c r="E2" s="443"/>
      <c r="F2" s="443"/>
      <c r="G2" s="443"/>
      <c r="H2" s="444"/>
    </row>
    <row r="3" spans="1:10" ht="15" customHeight="1">
      <c r="A3" s="442"/>
      <c r="B3" s="443"/>
      <c r="C3" s="443"/>
      <c r="D3" s="443"/>
      <c r="E3" s="443"/>
      <c r="F3" s="443"/>
      <c r="G3" s="443"/>
      <c r="H3" s="444"/>
    </row>
    <row r="4" spans="1:10" ht="15" customHeight="1" thickBot="1">
      <c r="A4" s="445" t="s">
        <v>2086</v>
      </c>
      <c r="B4" s="446"/>
      <c r="C4" s="446"/>
      <c r="D4" s="446"/>
      <c r="E4" s="446"/>
      <c r="F4" s="446"/>
      <c r="G4" s="446"/>
      <c r="H4" s="447"/>
    </row>
    <row r="5" spans="1:10" ht="14.25" customHeight="1" thickBot="1">
      <c r="A5" s="391" t="s">
        <v>149</v>
      </c>
      <c r="B5" s="394" t="s">
        <v>266</v>
      </c>
      <c r="C5" s="395" t="s">
        <v>148</v>
      </c>
      <c r="D5" s="396" t="s">
        <v>147</v>
      </c>
      <c r="E5" s="395" t="s">
        <v>165</v>
      </c>
      <c r="F5" s="395" t="s">
        <v>166</v>
      </c>
      <c r="G5" s="395" t="s">
        <v>167</v>
      </c>
      <c r="H5" s="393" t="s">
        <v>168</v>
      </c>
      <c r="I5" s="378"/>
      <c r="J5" s="13"/>
    </row>
    <row r="6" spans="1:10" s="5" customFormat="1" ht="18.75" outlineLevel="1" thickTop="1" thickBot="1">
      <c r="A6" s="384" t="s">
        <v>1535</v>
      </c>
      <c r="B6" s="363"/>
      <c r="C6" s="363"/>
      <c r="D6" s="269"/>
      <c r="E6" s="269"/>
      <c r="F6" s="269"/>
      <c r="G6" s="269"/>
      <c r="H6" s="270"/>
      <c r="I6" s="376"/>
      <c r="J6" s="377"/>
    </row>
    <row r="7" spans="1:10" s="1" customFormat="1" ht="43.5" customHeight="1" outlineLevel="2" thickTop="1" thickBot="1">
      <c r="A7" s="364" t="s">
        <v>1536</v>
      </c>
      <c r="B7" s="558"/>
      <c r="C7" s="365" t="s">
        <v>1537</v>
      </c>
      <c r="D7" s="259">
        <v>259690.29850746269</v>
      </c>
      <c r="E7" s="260">
        <v>220736.75373134328</v>
      </c>
      <c r="F7" s="261">
        <v>207752.23880597018</v>
      </c>
      <c r="G7" s="261">
        <v>189573.91791044775</v>
      </c>
      <c r="H7" s="262">
        <v>168798.69402985077</v>
      </c>
      <c r="I7" s="378"/>
      <c r="J7" s="377"/>
    </row>
    <row r="8" spans="1:10" s="1" customFormat="1" ht="43.5" customHeight="1" outlineLevel="2" thickTop="1" thickBot="1">
      <c r="A8" s="364" t="s">
        <v>1538</v>
      </c>
      <c r="B8" s="559"/>
      <c r="C8" s="365" t="s">
        <v>1539</v>
      </c>
      <c r="D8" s="259">
        <v>373954.02985074627</v>
      </c>
      <c r="E8" s="260">
        <v>317860.92537313432</v>
      </c>
      <c r="F8" s="261">
        <v>299163.22388059704</v>
      </c>
      <c r="G8" s="261">
        <v>272986.44179104478</v>
      </c>
      <c r="H8" s="262">
        <v>243070.11940298509</v>
      </c>
      <c r="I8" s="378"/>
      <c r="J8" s="377"/>
    </row>
    <row r="9" spans="1:10" s="1" customFormat="1" ht="43.5" customHeight="1" outlineLevel="2" thickTop="1" thickBot="1">
      <c r="A9" s="364" t="s">
        <v>1540</v>
      </c>
      <c r="B9" s="560"/>
      <c r="C9" s="365" t="s">
        <v>1541</v>
      </c>
      <c r="D9" s="259">
        <v>488217.76119402982</v>
      </c>
      <c r="E9" s="260">
        <v>414985.09701492533</v>
      </c>
      <c r="F9" s="261">
        <v>390574.2089552239</v>
      </c>
      <c r="G9" s="261">
        <v>356398.96567164175</v>
      </c>
      <c r="H9" s="262">
        <v>317341.54477611941</v>
      </c>
      <c r="I9" s="378"/>
      <c r="J9" s="377"/>
    </row>
    <row r="10" spans="1:10" s="1" customFormat="1" ht="43.5" customHeight="1" outlineLevel="2" thickTop="1" thickBot="1">
      <c r="A10" s="364" t="s">
        <v>1542</v>
      </c>
      <c r="B10" s="558"/>
      <c r="C10" s="365" t="s">
        <v>1537</v>
      </c>
      <c r="D10" s="259">
        <v>353178.80597014929</v>
      </c>
      <c r="E10" s="260">
        <v>300201.98507462686</v>
      </c>
      <c r="F10" s="261">
        <v>282543.04477611947</v>
      </c>
      <c r="G10" s="261">
        <v>257820.52835820898</v>
      </c>
      <c r="H10" s="262">
        <v>229566.22388059704</v>
      </c>
      <c r="I10" s="378"/>
      <c r="J10" s="377"/>
    </row>
    <row r="11" spans="1:10" s="1" customFormat="1" ht="43.5" customHeight="1" outlineLevel="2" thickTop="1" thickBot="1">
      <c r="A11" s="364" t="s">
        <v>1543</v>
      </c>
      <c r="B11" s="559"/>
      <c r="C11" s="365" t="s">
        <v>1539</v>
      </c>
      <c r="D11" s="259">
        <v>467442.5373134329</v>
      </c>
      <c r="E11" s="260">
        <v>397326.15671641793</v>
      </c>
      <c r="F11" s="261">
        <v>373954.02985074633</v>
      </c>
      <c r="G11" s="261">
        <v>341233.05223880603</v>
      </c>
      <c r="H11" s="262">
        <v>303837.64925373142</v>
      </c>
      <c r="I11" s="378"/>
      <c r="J11" s="377"/>
    </row>
    <row r="12" spans="1:10" s="1" customFormat="1" ht="43.5" customHeight="1" outlineLevel="2" thickTop="1" thickBot="1">
      <c r="A12" s="364" t="s">
        <v>1544</v>
      </c>
      <c r="B12" s="560"/>
      <c r="C12" s="365" t="s">
        <v>1541</v>
      </c>
      <c r="D12" s="259">
        <v>581706.26865671645</v>
      </c>
      <c r="E12" s="260">
        <v>494450.32835820899</v>
      </c>
      <c r="F12" s="261">
        <v>465365.01492537319</v>
      </c>
      <c r="G12" s="261">
        <v>424645.57611940301</v>
      </c>
      <c r="H12" s="262">
        <v>378109.07462686568</v>
      </c>
      <c r="I12" s="378"/>
      <c r="J12" s="377"/>
    </row>
    <row r="13" spans="1:10" s="1" customFormat="1" ht="43.5" customHeight="1" outlineLevel="2" thickTop="1" thickBot="1">
      <c r="A13" s="364" t="s">
        <v>1545</v>
      </c>
      <c r="B13" s="558"/>
      <c r="C13" s="365" t="s">
        <v>1537</v>
      </c>
      <c r="D13" s="259">
        <v>779070.89552238805</v>
      </c>
      <c r="E13" s="260">
        <v>662210.26119402982</v>
      </c>
      <c r="F13" s="261">
        <v>623256.71641791041</v>
      </c>
      <c r="G13" s="261">
        <v>568721.75373134331</v>
      </c>
      <c r="H13" s="262">
        <v>506396.08208955225</v>
      </c>
      <c r="I13" s="378"/>
      <c r="J13" s="377"/>
    </row>
    <row r="14" spans="1:10" s="1" customFormat="1" ht="43.5" customHeight="1" outlineLevel="2" thickTop="1" thickBot="1">
      <c r="A14" s="364" t="s">
        <v>1546</v>
      </c>
      <c r="B14" s="559"/>
      <c r="C14" s="365" t="s">
        <v>1539</v>
      </c>
      <c r="D14" s="259">
        <v>893334.6268656716</v>
      </c>
      <c r="E14" s="260">
        <v>759334.43283582083</v>
      </c>
      <c r="F14" s="261">
        <v>714667.70149253728</v>
      </c>
      <c r="G14" s="261">
        <v>652134.27761194028</v>
      </c>
      <c r="H14" s="262">
        <v>580667.50746268651</v>
      </c>
      <c r="I14" s="378"/>
      <c r="J14" s="377"/>
    </row>
    <row r="15" spans="1:10" s="1" customFormat="1" ht="43.5" customHeight="1" outlineLevel="2" thickTop="1" thickBot="1">
      <c r="A15" s="364" t="s">
        <v>1547</v>
      </c>
      <c r="B15" s="560"/>
      <c r="C15" s="365" t="s">
        <v>1541</v>
      </c>
      <c r="D15" s="259">
        <v>1007598.3582089553</v>
      </c>
      <c r="E15" s="260">
        <v>856458.60447761195</v>
      </c>
      <c r="F15" s="261">
        <v>806078.68656716426</v>
      </c>
      <c r="G15" s="261">
        <v>735546.80149253737</v>
      </c>
      <c r="H15" s="262">
        <v>654938.93283582095</v>
      </c>
      <c r="I15" s="378"/>
      <c r="J15" s="377"/>
    </row>
    <row r="16" spans="1:10" s="1" customFormat="1" ht="43.5" customHeight="1" outlineLevel="2" thickTop="1" thickBot="1">
      <c r="A16" s="364" t="s">
        <v>1548</v>
      </c>
      <c r="B16" s="258"/>
      <c r="C16" s="365" t="s">
        <v>1549</v>
      </c>
      <c r="D16" s="259">
        <v>477830.1492537313</v>
      </c>
      <c r="E16" s="260">
        <v>406155.6268656716</v>
      </c>
      <c r="F16" s="261">
        <v>382264.11940298509</v>
      </c>
      <c r="G16" s="261">
        <v>348816.00895522384</v>
      </c>
      <c r="H16" s="262">
        <v>310589.59701492538</v>
      </c>
      <c r="I16" s="378"/>
      <c r="J16" s="377"/>
    </row>
    <row r="17" spans="1:10" s="1" customFormat="1" ht="43.5" customHeight="1" outlineLevel="2" thickTop="1" thickBot="1">
      <c r="A17" s="364" t="s">
        <v>1550</v>
      </c>
      <c r="B17" s="258"/>
      <c r="C17" s="365" t="s">
        <v>1475</v>
      </c>
      <c r="D17" s="259">
        <v>903722.23880597018</v>
      </c>
      <c r="E17" s="260">
        <v>768163.90298507467</v>
      </c>
      <c r="F17" s="261">
        <v>722977.79104477621</v>
      </c>
      <c r="G17" s="261">
        <v>659717.2343283582</v>
      </c>
      <c r="H17" s="262">
        <v>587419.45522388059</v>
      </c>
      <c r="I17" s="378"/>
      <c r="J17" s="377"/>
    </row>
    <row r="18" spans="1:10" s="5" customFormat="1" ht="18.75" outlineLevel="1" thickTop="1" thickBot="1">
      <c r="A18" s="384" t="s">
        <v>1448</v>
      </c>
      <c r="B18" s="363"/>
      <c r="C18" s="363"/>
      <c r="D18" s="269"/>
      <c r="E18" s="269">
        <v>0</v>
      </c>
      <c r="F18" s="269"/>
      <c r="G18" s="269"/>
      <c r="H18" s="270"/>
      <c r="I18" s="376"/>
      <c r="J18" s="377"/>
    </row>
    <row r="19" spans="1:10" s="1" customFormat="1" ht="43.5" customHeight="1" outlineLevel="2" thickTop="1" thickBot="1">
      <c r="A19" s="364" t="s">
        <v>1449</v>
      </c>
      <c r="B19" s="258"/>
      <c r="C19" s="365" t="s">
        <v>1450</v>
      </c>
      <c r="D19" s="259">
        <v>394729.25373134325</v>
      </c>
      <c r="E19" s="260">
        <v>335519.86567164178</v>
      </c>
      <c r="F19" s="261">
        <v>315783.40298507462</v>
      </c>
      <c r="G19" s="261">
        <v>288152.35522388056</v>
      </c>
      <c r="H19" s="262">
        <v>256574.01492537314</v>
      </c>
      <c r="I19" s="378"/>
      <c r="J19" s="377"/>
    </row>
    <row r="20" spans="1:10" s="1" customFormat="1" ht="43.5" customHeight="1" outlineLevel="2" thickTop="1" thickBot="1">
      <c r="A20" s="364" t="s">
        <v>1451</v>
      </c>
      <c r="B20" s="558"/>
      <c r="C20" s="365" t="s">
        <v>1452</v>
      </c>
      <c r="D20" s="259">
        <v>779070.89552238805</v>
      </c>
      <c r="E20" s="260">
        <v>662210.26119402982</v>
      </c>
      <c r="F20" s="261">
        <v>623256.71641791041</v>
      </c>
      <c r="G20" s="261">
        <v>568721.75373134331</v>
      </c>
      <c r="H20" s="262">
        <v>506396.08208955225</v>
      </c>
      <c r="I20" s="378"/>
      <c r="J20" s="377"/>
    </row>
    <row r="21" spans="1:10" s="1" customFormat="1" ht="43.5" customHeight="1" outlineLevel="2" thickTop="1" thickBot="1">
      <c r="A21" s="364" t="s">
        <v>1453</v>
      </c>
      <c r="B21" s="559"/>
      <c r="C21" s="365" t="s">
        <v>1454</v>
      </c>
      <c r="D21" s="259">
        <v>882947.01492537314</v>
      </c>
      <c r="E21" s="260">
        <v>750504.9626865671</v>
      </c>
      <c r="F21" s="261">
        <v>706357.61194029858</v>
      </c>
      <c r="G21" s="261">
        <v>644551.32089552237</v>
      </c>
      <c r="H21" s="262">
        <v>573915.55970149254</v>
      </c>
      <c r="I21" s="378"/>
      <c r="J21" s="377"/>
    </row>
    <row r="22" spans="1:10" s="1" customFormat="1" ht="43.5" customHeight="1" outlineLevel="2" thickTop="1" thickBot="1">
      <c r="A22" s="364" t="s">
        <v>1455</v>
      </c>
      <c r="B22" s="560"/>
      <c r="C22" s="365" t="s">
        <v>1456</v>
      </c>
      <c r="D22" s="259">
        <v>986823.13432835822</v>
      </c>
      <c r="E22" s="260">
        <v>838799.6641791045</v>
      </c>
      <c r="F22" s="261">
        <v>789458.50746268663</v>
      </c>
      <c r="G22" s="261">
        <v>720380.88805970154</v>
      </c>
      <c r="H22" s="262">
        <v>641435.0373134329</v>
      </c>
      <c r="I22" s="378"/>
      <c r="J22" s="377"/>
    </row>
    <row r="23" spans="1:10" s="1" customFormat="1" ht="43.5" customHeight="1" outlineLevel="2" thickTop="1" thickBot="1">
      <c r="A23" s="364" t="s">
        <v>1457</v>
      </c>
      <c r="B23" s="558"/>
      <c r="C23" s="365" t="s">
        <v>1458</v>
      </c>
      <c r="D23" s="259">
        <v>353178.80597014929</v>
      </c>
      <c r="E23" s="260">
        <v>300201.98507462686</v>
      </c>
      <c r="F23" s="261">
        <v>282543.04477611947</v>
      </c>
      <c r="G23" s="261">
        <v>257820.52835820898</v>
      </c>
      <c r="H23" s="262">
        <v>229566.22388059704</v>
      </c>
      <c r="I23" s="378"/>
      <c r="J23" s="377"/>
    </row>
    <row r="24" spans="1:10" s="1" customFormat="1" ht="43.5" customHeight="1" outlineLevel="2" thickTop="1" thickBot="1">
      <c r="A24" s="364" t="s">
        <v>1459</v>
      </c>
      <c r="B24" s="559"/>
      <c r="C24" s="365" t="s">
        <v>1460</v>
      </c>
      <c r="D24" s="259">
        <v>467442.5373134329</v>
      </c>
      <c r="E24" s="260">
        <v>397326.15671641793</v>
      </c>
      <c r="F24" s="261">
        <v>373954.02985074633</v>
      </c>
      <c r="G24" s="261">
        <v>341233.05223880603</v>
      </c>
      <c r="H24" s="262">
        <v>303837.64925373142</v>
      </c>
      <c r="I24" s="378"/>
      <c r="J24" s="377"/>
    </row>
    <row r="25" spans="1:10" s="1" customFormat="1" ht="43.5" customHeight="1" outlineLevel="2" thickTop="1" thickBot="1">
      <c r="A25" s="364" t="s">
        <v>1461</v>
      </c>
      <c r="B25" s="560"/>
      <c r="C25" s="365" t="s">
        <v>1462</v>
      </c>
      <c r="D25" s="259">
        <v>581706.26865671645</v>
      </c>
      <c r="E25" s="260">
        <v>494450.32835820899</v>
      </c>
      <c r="F25" s="261">
        <v>465365.01492537319</v>
      </c>
      <c r="G25" s="261">
        <v>424645.57611940301</v>
      </c>
      <c r="H25" s="262">
        <v>378109.07462686568</v>
      </c>
      <c r="I25" s="378"/>
      <c r="J25" s="377"/>
    </row>
    <row r="26" spans="1:10" s="1" customFormat="1" ht="43.5" customHeight="1" outlineLevel="2" thickTop="1" thickBot="1">
      <c r="A26" s="364" t="s">
        <v>1463</v>
      </c>
      <c r="B26" s="558"/>
      <c r="C26" s="365" t="s">
        <v>1458</v>
      </c>
      <c r="D26" s="259">
        <v>259690.29850746269</v>
      </c>
      <c r="E26" s="260">
        <v>220736.75373134328</v>
      </c>
      <c r="F26" s="261">
        <v>207752.23880597018</v>
      </c>
      <c r="G26" s="261">
        <v>189573.91791044775</v>
      </c>
      <c r="H26" s="262">
        <v>168798.69402985077</v>
      </c>
      <c r="I26" s="378"/>
      <c r="J26" s="377"/>
    </row>
    <row r="27" spans="1:10" s="1" customFormat="1" ht="43.5" customHeight="1" outlineLevel="2" thickTop="1" thickBot="1">
      <c r="A27" s="364" t="s">
        <v>1464</v>
      </c>
      <c r="B27" s="559"/>
      <c r="C27" s="365" t="s">
        <v>1460</v>
      </c>
      <c r="D27" s="259">
        <v>373954.02985074627</v>
      </c>
      <c r="E27" s="260">
        <v>317860.92537313432</v>
      </c>
      <c r="F27" s="261">
        <v>299163.22388059704</v>
      </c>
      <c r="G27" s="261">
        <v>272986.44179104478</v>
      </c>
      <c r="H27" s="262">
        <v>243070.11940298509</v>
      </c>
      <c r="I27" s="378"/>
      <c r="J27" s="377"/>
    </row>
    <row r="28" spans="1:10" s="1" customFormat="1" ht="43.5" customHeight="1" outlineLevel="2" thickTop="1" thickBot="1">
      <c r="A28" s="364" t="s">
        <v>1465</v>
      </c>
      <c r="B28" s="560"/>
      <c r="C28" s="365" t="s">
        <v>1462</v>
      </c>
      <c r="D28" s="259">
        <v>488217.76119402982</v>
      </c>
      <c r="E28" s="260">
        <v>414985.09701492533</v>
      </c>
      <c r="F28" s="261">
        <v>390574.2089552239</v>
      </c>
      <c r="G28" s="261">
        <v>356398.96567164175</v>
      </c>
      <c r="H28" s="262">
        <v>317341.54477611941</v>
      </c>
      <c r="I28" s="378"/>
      <c r="J28" s="377"/>
    </row>
    <row r="29" spans="1:10" s="1" customFormat="1" ht="43.5" customHeight="1" outlineLevel="2" thickTop="1" thickBot="1">
      <c r="A29" s="364" t="s">
        <v>1466</v>
      </c>
      <c r="B29" s="558"/>
      <c r="C29" s="365" t="s">
        <v>1458</v>
      </c>
      <c r="D29" s="259">
        <v>353178.80597014929</v>
      </c>
      <c r="E29" s="260">
        <v>300201.98507462686</v>
      </c>
      <c r="F29" s="261">
        <v>282543.04477611947</v>
      </c>
      <c r="G29" s="261">
        <v>257820.52835820898</v>
      </c>
      <c r="H29" s="262">
        <v>229566.22388059704</v>
      </c>
      <c r="I29" s="378"/>
      <c r="J29" s="377"/>
    </row>
    <row r="30" spans="1:10" s="1" customFormat="1" ht="43.5" customHeight="1" outlineLevel="2" thickTop="1" thickBot="1">
      <c r="A30" s="364" t="s">
        <v>1467</v>
      </c>
      <c r="B30" s="559"/>
      <c r="C30" s="365" t="s">
        <v>1460</v>
      </c>
      <c r="D30" s="259">
        <v>467442.5373134329</v>
      </c>
      <c r="E30" s="260">
        <v>397326.15671641793</v>
      </c>
      <c r="F30" s="261">
        <v>373954.02985074633</v>
      </c>
      <c r="G30" s="261">
        <v>341233.05223880603</v>
      </c>
      <c r="H30" s="262">
        <v>303837.64925373142</v>
      </c>
      <c r="I30" s="378"/>
      <c r="J30" s="377"/>
    </row>
    <row r="31" spans="1:10" s="1" customFormat="1" ht="43.5" customHeight="1" outlineLevel="2" thickTop="1" thickBot="1">
      <c r="A31" s="364" t="s">
        <v>1468</v>
      </c>
      <c r="B31" s="560"/>
      <c r="C31" s="365" t="s">
        <v>1462</v>
      </c>
      <c r="D31" s="259">
        <v>581706.26865671645</v>
      </c>
      <c r="E31" s="260">
        <v>494450.32835820899</v>
      </c>
      <c r="F31" s="261">
        <v>465365.01492537319</v>
      </c>
      <c r="G31" s="261">
        <v>424645.57611940301</v>
      </c>
      <c r="H31" s="262">
        <v>378109.07462686568</v>
      </c>
      <c r="I31" s="378"/>
      <c r="J31" s="377"/>
    </row>
    <row r="32" spans="1:10" s="1" customFormat="1" ht="43.5" customHeight="1" outlineLevel="2" thickTop="1" thickBot="1">
      <c r="A32" s="364" t="s">
        <v>1469</v>
      </c>
      <c r="B32" s="368"/>
      <c r="C32" s="365" t="s">
        <v>1470</v>
      </c>
      <c r="D32" s="259">
        <v>477830.1492537313</v>
      </c>
      <c r="E32" s="260">
        <v>406155.6268656716</v>
      </c>
      <c r="F32" s="261">
        <v>382264.11940298509</v>
      </c>
      <c r="G32" s="261">
        <v>348816.00895522384</v>
      </c>
      <c r="H32" s="262">
        <v>310589.59701492538</v>
      </c>
      <c r="I32" s="378"/>
      <c r="J32" s="377"/>
    </row>
    <row r="33" spans="1:10" s="1" customFormat="1" ht="43.5" customHeight="1" outlineLevel="2" thickTop="1" thickBot="1">
      <c r="A33" s="364" t="s">
        <v>1471</v>
      </c>
      <c r="B33" s="558"/>
      <c r="C33" s="365" t="s">
        <v>1458</v>
      </c>
      <c r="D33" s="259">
        <v>457054.92537313432</v>
      </c>
      <c r="E33" s="260">
        <v>388496.68656716414</v>
      </c>
      <c r="F33" s="261">
        <v>365643.94029850746</v>
      </c>
      <c r="G33" s="261">
        <v>333650.09552238806</v>
      </c>
      <c r="H33" s="262">
        <v>297085.70149253734</v>
      </c>
      <c r="I33" s="378"/>
      <c r="J33" s="377"/>
    </row>
    <row r="34" spans="1:10" s="1" customFormat="1" ht="43.5" customHeight="1" outlineLevel="2" thickTop="1" thickBot="1">
      <c r="A34" s="364" t="s">
        <v>1472</v>
      </c>
      <c r="B34" s="559"/>
      <c r="C34" s="365" t="s">
        <v>1460</v>
      </c>
      <c r="D34" s="259">
        <v>560931.04477611941</v>
      </c>
      <c r="E34" s="260">
        <v>476791.38805970148</v>
      </c>
      <c r="F34" s="261">
        <v>448744.83582089556</v>
      </c>
      <c r="G34" s="261">
        <v>409479.66268656717</v>
      </c>
      <c r="H34" s="262">
        <v>364605.17910447763</v>
      </c>
      <c r="I34" s="378"/>
      <c r="J34" s="377"/>
    </row>
    <row r="35" spans="1:10" s="1" customFormat="1" ht="43.5" customHeight="1" outlineLevel="2" thickTop="1" thickBot="1">
      <c r="A35" s="364" t="s">
        <v>1473</v>
      </c>
      <c r="B35" s="560"/>
      <c r="C35" s="365" t="s">
        <v>1462</v>
      </c>
      <c r="D35" s="259">
        <v>664807.1641791045</v>
      </c>
      <c r="E35" s="260">
        <v>565086.08955223882</v>
      </c>
      <c r="F35" s="261">
        <v>531845.73134328367</v>
      </c>
      <c r="G35" s="261">
        <v>485309.22985074628</v>
      </c>
      <c r="H35" s="262">
        <v>432124.65671641793</v>
      </c>
      <c r="I35" s="378"/>
      <c r="J35" s="377"/>
    </row>
    <row r="36" spans="1:10" s="1" customFormat="1" ht="43.5" customHeight="1" outlineLevel="2" thickTop="1" thickBot="1">
      <c r="A36" s="364" t="s">
        <v>1474</v>
      </c>
      <c r="B36" s="258"/>
      <c r="C36" s="365" t="s">
        <v>1475</v>
      </c>
      <c r="D36" s="259">
        <v>571318.65671641799</v>
      </c>
      <c r="E36" s="260">
        <v>485620.85820895527</v>
      </c>
      <c r="F36" s="261">
        <v>457054.92537313444</v>
      </c>
      <c r="G36" s="261">
        <v>417062.61940298515</v>
      </c>
      <c r="H36" s="262">
        <v>371357.12686567171</v>
      </c>
      <c r="I36" s="378"/>
      <c r="J36" s="377"/>
    </row>
    <row r="37" spans="1:10" s="1" customFormat="1" ht="43.5" customHeight="1" outlineLevel="2" thickTop="1" thickBot="1">
      <c r="A37" s="364" t="s">
        <v>1476</v>
      </c>
      <c r="B37" s="558"/>
      <c r="C37" s="365" t="s">
        <v>1458</v>
      </c>
      <c r="D37" s="259">
        <v>1340001.9402985075</v>
      </c>
      <c r="E37" s="260">
        <v>1139001.6492537314</v>
      </c>
      <c r="F37" s="261">
        <v>1072001.5522388059</v>
      </c>
      <c r="G37" s="261">
        <v>978201.41641791037</v>
      </c>
      <c r="H37" s="262">
        <v>871001.26119402982</v>
      </c>
      <c r="I37" s="378"/>
      <c r="J37" s="377"/>
    </row>
    <row r="38" spans="1:10" s="1" customFormat="1" ht="43.5" customHeight="1" outlineLevel="2" thickTop="1" thickBot="1">
      <c r="A38" s="364" t="s">
        <v>1477</v>
      </c>
      <c r="B38" s="559"/>
      <c r="C38" s="365" t="s">
        <v>1478</v>
      </c>
      <c r="D38" s="259">
        <v>1506203.7313432836</v>
      </c>
      <c r="E38" s="260">
        <v>1280273.171641791</v>
      </c>
      <c r="F38" s="261">
        <v>1204962.985074627</v>
      </c>
      <c r="G38" s="261">
        <v>1099528.7238805969</v>
      </c>
      <c r="H38" s="262">
        <v>979032.42537313432</v>
      </c>
      <c r="I38" s="378"/>
      <c r="J38" s="377"/>
    </row>
    <row r="39" spans="1:10" s="1" customFormat="1" ht="43.5" customHeight="1" outlineLevel="2" thickTop="1" thickBot="1">
      <c r="A39" s="364" t="s">
        <v>1479</v>
      </c>
      <c r="B39" s="560"/>
      <c r="C39" s="365" t="s">
        <v>1480</v>
      </c>
      <c r="D39" s="259">
        <v>1682793.1343283583</v>
      </c>
      <c r="E39" s="260">
        <v>1430374.1641791046</v>
      </c>
      <c r="F39" s="261">
        <v>1346234.5074626869</v>
      </c>
      <c r="G39" s="261">
        <v>1228438.9880597016</v>
      </c>
      <c r="H39" s="262">
        <v>1093815.5373134329</v>
      </c>
      <c r="I39" s="378"/>
      <c r="J39" s="377"/>
    </row>
    <row r="40" spans="1:10" s="1" customFormat="1" ht="43.5" customHeight="1" outlineLevel="2" thickTop="1" thickBot="1">
      <c r="A40" s="364" t="s">
        <v>1481</v>
      </c>
      <c r="B40" s="558"/>
      <c r="C40" s="365" t="s">
        <v>1458</v>
      </c>
      <c r="D40" s="259">
        <v>1028373.5820895523</v>
      </c>
      <c r="E40" s="260">
        <v>874117.54477611941</v>
      </c>
      <c r="F40" s="261">
        <v>822698.86567164189</v>
      </c>
      <c r="G40" s="261">
        <v>750712.71492537321</v>
      </c>
      <c r="H40" s="262">
        <v>668442.82835820899</v>
      </c>
      <c r="I40" s="378"/>
      <c r="J40" s="377"/>
    </row>
    <row r="41" spans="1:10" s="1" customFormat="1" ht="43.5" customHeight="1" outlineLevel="2" thickTop="1" thickBot="1">
      <c r="A41" s="364" t="s">
        <v>1482</v>
      </c>
      <c r="B41" s="559"/>
      <c r="C41" s="365" t="s">
        <v>1478</v>
      </c>
      <c r="D41" s="259">
        <v>1204962.985074627</v>
      </c>
      <c r="E41" s="260">
        <v>1024218.5373134329</v>
      </c>
      <c r="F41" s="261">
        <v>963970.38805970165</v>
      </c>
      <c r="G41" s="261">
        <v>879622.97910447768</v>
      </c>
      <c r="H41" s="262">
        <v>783225.94029850757</v>
      </c>
      <c r="I41" s="378"/>
      <c r="J41" s="377"/>
    </row>
    <row r="42" spans="1:10" s="1" customFormat="1" ht="43.5" customHeight="1" outlineLevel="2" thickTop="1" thickBot="1">
      <c r="A42" s="364" t="s">
        <v>1483</v>
      </c>
      <c r="B42" s="560"/>
      <c r="C42" s="365" t="s">
        <v>1480</v>
      </c>
      <c r="D42" s="259">
        <v>1371164.7761194028</v>
      </c>
      <c r="E42" s="260">
        <v>1165490.0597014923</v>
      </c>
      <c r="F42" s="261">
        <v>1096931.8208955224</v>
      </c>
      <c r="G42" s="261">
        <v>1000950.286567164</v>
      </c>
      <c r="H42" s="262">
        <v>891257.10447761184</v>
      </c>
      <c r="I42" s="378"/>
      <c r="J42" s="377"/>
    </row>
    <row r="43" spans="1:10" s="1" customFormat="1" ht="43.5" customHeight="1" outlineLevel="2" thickTop="1" thickBot="1">
      <c r="A43" s="364" t="s">
        <v>1484</v>
      </c>
      <c r="B43" s="258"/>
      <c r="C43" s="365" t="s">
        <v>1485</v>
      </c>
      <c r="D43" s="259">
        <v>31162.835820895521</v>
      </c>
      <c r="E43" s="260">
        <v>26488.410447761191</v>
      </c>
      <c r="F43" s="261">
        <v>24930.26865671642</v>
      </c>
      <c r="G43" s="261">
        <v>22748.870149253729</v>
      </c>
      <c r="H43" s="262">
        <v>20255.843283582089</v>
      </c>
      <c r="I43" s="378"/>
      <c r="J43" s="377"/>
    </row>
    <row r="44" spans="1:10" s="1" customFormat="1" ht="43.5" customHeight="1" outlineLevel="2" thickTop="1" thickBot="1">
      <c r="A44" s="364" t="s">
        <v>1486</v>
      </c>
      <c r="B44" s="258"/>
      <c r="C44" s="365" t="s">
        <v>1487</v>
      </c>
      <c r="D44" s="259">
        <v>62325.671641791043</v>
      </c>
      <c r="E44" s="260">
        <v>52976.820895522382</v>
      </c>
      <c r="F44" s="261">
        <v>49860.53731343284</v>
      </c>
      <c r="G44" s="261">
        <v>45497.740298507459</v>
      </c>
      <c r="H44" s="262">
        <v>40511.686567164179</v>
      </c>
      <c r="I44" s="378"/>
      <c r="J44" s="377"/>
    </row>
    <row r="45" spans="1:10" s="1" customFormat="1" ht="43.5" customHeight="1" outlineLevel="2" thickTop="1" thickBot="1">
      <c r="A45" s="364" t="s">
        <v>1488</v>
      </c>
      <c r="B45" s="258"/>
      <c r="C45" s="365" t="s">
        <v>1489</v>
      </c>
      <c r="D45" s="259">
        <v>62325.671641791043</v>
      </c>
      <c r="E45" s="260">
        <v>52976.820895522382</v>
      </c>
      <c r="F45" s="261">
        <v>49860.53731343284</v>
      </c>
      <c r="G45" s="261">
        <v>45497.740298507459</v>
      </c>
      <c r="H45" s="262">
        <v>40511.686567164179</v>
      </c>
      <c r="I45" s="378"/>
      <c r="J45" s="377"/>
    </row>
    <row r="46" spans="1:10" s="1" customFormat="1" ht="54" customHeight="1" outlineLevel="2" thickTop="1" thickBot="1">
      <c r="A46" s="364" t="s">
        <v>1490</v>
      </c>
      <c r="B46" s="258"/>
      <c r="C46" s="365" t="s">
        <v>1491</v>
      </c>
      <c r="D46" s="259">
        <v>259690.29850746269</v>
      </c>
      <c r="E46" s="260">
        <v>220736.75373134328</v>
      </c>
      <c r="F46" s="261">
        <v>207752.23880597018</v>
      </c>
      <c r="G46" s="261">
        <v>189573.91791044775</v>
      </c>
      <c r="H46" s="262">
        <v>168798.69402985077</v>
      </c>
      <c r="I46" s="378"/>
      <c r="J46" s="377"/>
    </row>
    <row r="47" spans="1:10" s="1" customFormat="1" ht="43.5" customHeight="1" outlineLevel="2" thickTop="1" thickBot="1">
      <c r="A47" s="364" t="s">
        <v>1492</v>
      </c>
      <c r="B47" s="258"/>
      <c r="C47" s="365" t="s">
        <v>1493</v>
      </c>
      <c r="D47" s="259">
        <v>103876.11940298509</v>
      </c>
      <c r="E47" s="260">
        <v>88294.701492537322</v>
      </c>
      <c r="F47" s="261">
        <v>83100.895522388077</v>
      </c>
      <c r="G47" s="261">
        <v>75829.567164179112</v>
      </c>
      <c r="H47" s="262">
        <v>67519.47761194031</v>
      </c>
      <c r="I47" s="378"/>
      <c r="J47" s="377"/>
    </row>
    <row r="48" spans="1:10" s="1" customFormat="1" ht="43.5" customHeight="1" outlineLevel="2" thickTop="1" thickBot="1">
      <c r="A48" s="364" t="s">
        <v>1494</v>
      </c>
      <c r="B48" s="258"/>
      <c r="C48" s="365" t="s">
        <v>1495</v>
      </c>
      <c r="D48" s="259">
        <v>103876.11940298509</v>
      </c>
      <c r="E48" s="260">
        <v>88294.701492537322</v>
      </c>
      <c r="F48" s="261">
        <v>83100.895522388077</v>
      </c>
      <c r="G48" s="261">
        <v>75829.567164179112</v>
      </c>
      <c r="H48" s="262">
        <v>67519.47761194031</v>
      </c>
      <c r="I48" s="378"/>
      <c r="J48" s="377"/>
    </row>
    <row r="49" spans="1:10" s="1" customFormat="1" ht="43.5" customHeight="1" outlineLevel="2" thickTop="1" thickBot="1">
      <c r="A49" s="364" t="s">
        <v>1496</v>
      </c>
      <c r="B49" s="258"/>
      <c r="C49" s="365" t="s">
        <v>1497</v>
      </c>
      <c r="D49" s="259">
        <v>41550.447761194031</v>
      </c>
      <c r="E49" s="260">
        <v>35317.880597014926</v>
      </c>
      <c r="F49" s="261">
        <v>33240.358208955229</v>
      </c>
      <c r="G49" s="261">
        <v>30331.826865671643</v>
      </c>
      <c r="H49" s="262">
        <v>27007.791044776121</v>
      </c>
      <c r="I49" s="378"/>
      <c r="J49" s="377"/>
    </row>
    <row r="50" spans="1:10" s="1" customFormat="1" ht="43.5" customHeight="1" outlineLevel="2" thickTop="1" thickBot="1">
      <c r="A50" s="364" t="s">
        <v>1498</v>
      </c>
      <c r="B50" s="258"/>
      <c r="C50" s="365"/>
      <c r="D50" s="259">
        <v>4155.0447761194027</v>
      </c>
      <c r="E50" s="260">
        <v>3531.7880597014923</v>
      </c>
      <c r="F50" s="261">
        <v>3324.0358208955222</v>
      </c>
      <c r="G50" s="261">
        <v>3033.1826865671637</v>
      </c>
      <c r="H50" s="262">
        <v>2700.7791044776118</v>
      </c>
      <c r="I50" s="378"/>
      <c r="J50" s="377"/>
    </row>
    <row r="51" spans="1:10" s="1" customFormat="1" ht="43.5" customHeight="1" outlineLevel="2" thickTop="1" thickBot="1">
      <c r="A51" s="364" t="s">
        <v>1499</v>
      </c>
      <c r="B51" s="258"/>
      <c r="C51" s="365" t="s">
        <v>1500</v>
      </c>
      <c r="D51" s="259">
        <v>13503.89552238806</v>
      </c>
      <c r="E51" s="260">
        <v>11478.311194029851</v>
      </c>
      <c r="F51" s="261">
        <v>10803.116417910449</v>
      </c>
      <c r="G51" s="261">
        <v>9857.8437313432842</v>
      </c>
      <c r="H51" s="262">
        <v>8777.53208955224</v>
      </c>
      <c r="I51" s="378"/>
      <c r="J51" s="377"/>
    </row>
    <row r="52" spans="1:10" s="1" customFormat="1" ht="43.5" customHeight="1" outlineLevel="2" thickTop="1" thickBot="1">
      <c r="A52" s="364" t="s">
        <v>1501</v>
      </c>
      <c r="B52" s="258"/>
      <c r="C52" s="365" t="s">
        <v>1502</v>
      </c>
      <c r="D52" s="259">
        <v>3116.2835820895525</v>
      </c>
      <c r="E52" s="260">
        <v>2648.8410447761194</v>
      </c>
      <c r="F52" s="261">
        <v>2493.0268656716421</v>
      </c>
      <c r="G52" s="261">
        <v>2274.8870149253735</v>
      </c>
      <c r="H52" s="262">
        <v>2025.5843283582092</v>
      </c>
      <c r="I52" s="378"/>
      <c r="J52" s="377"/>
    </row>
    <row r="53" spans="1:10" s="1" customFormat="1" ht="43.5" customHeight="1" outlineLevel="2" thickTop="1" thickBot="1">
      <c r="A53" s="364" t="s">
        <v>1503</v>
      </c>
      <c r="B53" s="258"/>
      <c r="C53" s="365" t="s">
        <v>1504</v>
      </c>
      <c r="D53" s="259">
        <v>13503.89552238806</v>
      </c>
      <c r="E53" s="260">
        <v>11478.311194029851</v>
      </c>
      <c r="F53" s="261">
        <v>10803.116417910449</v>
      </c>
      <c r="G53" s="261">
        <v>9857.8437313432842</v>
      </c>
      <c r="H53" s="262">
        <v>8777.53208955224</v>
      </c>
      <c r="I53" s="378"/>
      <c r="J53" s="377"/>
    </row>
    <row r="54" spans="1:10" s="1" customFormat="1" ht="43.5" customHeight="1" outlineLevel="2" thickTop="1" thickBot="1">
      <c r="A54" s="364" t="s">
        <v>1505</v>
      </c>
      <c r="B54" s="258"/>
      <c r="C54" s="365" t="s">
        <v>1506</v>
      </c>
      <c r="D54" s="259">
        <v>15581.417910447761</v>
      </c>
      <c r="E54" s="260">
        <v>13244.205223880595</v>
      </c>
      <c r="F54" s="261">
        <v>12465.13432835821</v>
      </c>
      <c r="G54" s="261">
        <v>11374.435074626865</v>
      </c>
      <c r="H54" s="262">
        <v>10127.921641791045</v>
      </c>
      <c r="I54" s="378"/>
      <c r="J54" s="377"/>
    </row>
    <row r="55" spans="1:10" s="1" customFormat="1" ht="43.5" customHeight="1" outlineLevel="2" thickTop="1" thickBot="1">
      <c r="A55" s="364" t="s">
        <v>1507</v>
      </c>
      <c r="B55" s="258"/>
      <c r="C55" s="365" t="s">
        <v>1508</v>
      </c>
      <c r="D55" s="259">
        <v>14542.656716417911</v>
      </c>
      <c r="E55" s="260">
        <v>12361.258208955223</v>
      </c>
      <c r="F55" s="261">
        <v>11634.125373134329</v>
      </c>
      <c r="G55" s="261">
        <v>10616.139402985074</v>
      </c>
      <c r="H55" s="262">
        <v>9452.7268656716424</v>
      </c>
      <c r="I55" s="378"/>
      <c r="J55" s="377"/>
    </row>
    <row r="56" spans="1:10" s="1" customFormat="1" ht="43.5" customHeight="1" outlineLevel="2" thickTop="1" thickBot="1">
      <c r="A56" s="364" t="s">
        <v>1509</v>
      </c>
      <c r="B56" s="258"/>
      <c r="C56" s="365" t="s">
        <v>1510</v>
      </c>
      <c r="D56" s="259">
        <v>14542.656716417911</v>
      </c>
      <c r="E56" s="260">
        <v>12361.258208955223</v>
      </c>
      <c r="F56" s="261">
        <v>11634.125373134329</v>
      </c>
      <c r="G56" s="261">
        <v>10616.139402985074</v>
      </c>
      <c r="H56" s="262">
        <v>9452.7268656716424</v>
      </c>
      <c r="I56" s="378"/>
      <c r="J56" s="377"/>
    </row>
    <row r="57" spans="1:10" s="1" customFormat="1" ht="43.5" customHeight="1" outlineLevel="2" thickTop="1" thickBot="1">
      <c r="A57" s="364" t="s">
        <v>1511</v>
      </c>
      <c r="B57" s="258"/>
      <c r="C57" s="365" t="s">
        <v>1512</v>
      </c>
      <c r="D57" s="259">
        <v>17658.940298507463</v>
      </c>
      <c r="E57" s="260">
        <v>15010.099253731343</v>
      </c>
      <c r="F57" s="261">
        <v>14127.152238805971</v>
      </c>
      <c r="G57" s="261">
        <v>12891.026417910447</v>
      </c>
      <c r="H57" s="262">
        <v>11478.311194029851</v>
      </c>
      <c r="I57" s="378"/>
      <c r="J57" s="377"/>
    </row>
    <row r="58" spans="1:10" s="1" customFormat="1" ht="43.5" customHeight="1" outlineLevel="2" thickTop="1" thickBot="1">
      <c r="A58" s="364" t="s">
        <v>1513</v>
      </c>
      <c r="B58" s="258"/>
      <c r="C58" s="365" t="s">
        <v>1514</v>
      </c>
      <c r="D58" s="259">
        <v>17658.940298507463</v>
      </c>
      <c r="E58" s="260">
        <v>15010.099253731343</v>
      </c>
      <c r="F58" s="261">
        <v>14127.152238805971</v>
      </c>
      <c r="G58" s="261">
        <v>12891.026417910447</v>
      </c>
      <c r="H58" s="262">
        <v>11478.311194029851</v>
      </c>
      <c r="I58" s="378"/>
      <c r="J58" s="377"/>
    </row>
    <row r="59" spans="1:10" s="1" customFormat="1" ht="43.5" customHeight="1" outlineLevel="2" thickTop="1" thickBot="1">
      <c r="A59" s="364" t="s">
        <v>1515</v>
      </c>
      <c r="B59" s="258"/>
      <c r="C59" s="365" t="s">
        <v>1516</v>
      </c>
      <c r="D59" s="259">
        <v>62325.671641791043</v>
      </c>
      <c r="E59" s="260">
        <v>52976.820895522382</v>
      </c>
      <c r="F59" s="261">
        <v>49860.53731343284</v>
      </c>
      <c r="G59" s="261">
        <v>45497.740298507459</v>
      </c>
      <c r="H59" s="262">
        <v>40511.686567164179</v>
      </c>
      <c r="I59" s="378"/>
      <c r="J59" s="377"/>
    </row>
    <row r="60" spans="1:10" s="1" customFormat="1" ht="43.5" customHeight="1" outlineLevel="2" thickTop="1" thickBot="1">
      <c r="A60" s="364" t="s">
        <v>1517</v>
      </c>
      <c r="B60" s="258"/>
      <c r="C60" s="365" t="s">
        <v>1518</v>
      </c>
      <c r="D60" s="259">
        <v>90372.223880597012</v>
      </c>
      <c r="E60" s="260">
        <v>76816.390298507453</v>
      </c>
      <c r="F60" s="261">
        <v>72297.77910447761</v>
      </c>
      <c r="G60" s="261">
        <v>65971.723432835817</v>
      </c>
      <c r="H60" s="262">
        <v>58741.945522388058</v>
      </c>
      <c r="I60" s="378"/>
      <c r="J60" s="377"/>
    </row>
    <row r="61" spans="1:10" s="1" customFormat="1" ht="43.5" customHeight="1" outlineLevel="2" thickTop="1" thickBot="1">
      <c r="A61" s="364" t="s">
        <v>1519</v>
      </c>
      <c r="B61" s="258"/>
      <c r="C61" s="365" t="s">
        <v>1520</v>
      </c>
      <c r="D61" s="259">
        <v>106992.40298507462</v>
      </c>
      <c r="E61" s="260">
        <v>90943.54253731342</v>
      </c>
      <c r="F61" s="261">
        <v>85593.922388059698</v>
      </c>
      <c r="G61" s="261">
        <v>78104.454179104461</v>
      </c>
      <c r="H61" s="262">
        <v>69545.061940298503</v>
      </c>
      <c r="I61" s="378"/>
      <c r="J61" s="377"/>
    </row>
    <row r="62" spans="1:10" s="1" customFormat="1" ht="43.5" customHeight="1" outlineLevel="2" thickTop="1" thickBot="1">
      <c r="A62" s="364" t="s">
        <v>1521</v>
      </c>
      <c r="B62" s="258"/>
      <c r="C62" s="365" t="s">
        <v>1522</v>
      </c>
      <c r="D62" s="259">
        <v>78945.850746268654</v>
      </c>
      <c r="E62" s="260">
        <v>67103.973134328349</v>
      </c>
      <c r="F62" s="261">
        <v>63156.680597014929</v>
      </c>
      <c r="G62" s="261">
        <v>57630.471044776117</v>
      </c>
      <c r="H62" s="262">
        <v>51314.802985074624</v>
      </c>
      <c r="I62" s="378"/>
      <c r="J62" s="377"/>
    </row>
    <row r="63" spans="1:10" s="1" customFormat="1" ht="43.5" customHeight="1" outlineLevel="2" thickTop="1" thickBot="1">
      <c r="A63" s="364" t="s">
        <v>1523</v>
      </c>
      <c r="B63" s="258"/>
      <c r="C63" s="365" t="s">
        <v>1524</v>
      </c>
      <c r="D63" s="259">
        <v>92449.746268656716</v>
      </c>
      <c r="E63" s="260">
        <v>78582.284328358204</v>
      </c>
      <c r="F63" s="261">
        <v>73959.797014925382</v>
      </c>
      <c r="G63" s="261">
        <v>67488.314776119398</v>
      </c>
      <c r="H63" s="262">
        <v>60092.33507462687</v>
      </c>
      <c r="I63" s="378"/>
      <c r="J63" s="377"/>
    </row>
    <row r="64" spans="1:10" s="1" customFormat="1" ht="43.5" customHeight="1" outlineLevel="2" thickTop="1" thickBot="1">
      <c r="A64" s="364" t="s">
        <v>1525</v>
      </c>
      <c r="B64" s="258"/>
      <c r="C64" s="365" t="s">
        <v>1526</v>
      </c>
      <c r="D64" s="259">
        <v>102837.35820895524</v>
      </c>
      <c r="E64" s="260">
        <v>87411.754477611947</v>
      </c>
      <c r="F64" s="261">
        <v>82269.886567164198</v>
      </c>
      <c r="G64" s="261">
        <v>75071.271492537315</v>
      </c>
      <c r="H64" s="262">
        <v>66844.282835820908</v>
      </c>
      <c r="I64" s="378"/>
      <c r="J64" s="377"/>
    </row>
    <row r="65" spans="1:10" s="1" customFormat="1" ht="43.5" customHeight="1" outlineLevel="2" thickTop="1" thickBot="1">
      <c r="A65" s="364" t="s">
        <v>1527</v>
      </c>
      <c r="B65" s="258"/>
      <c r="C65" s="365" t="s">
        <v>1528</v>
      </c>
      <c r="D65" s="259">
        <v>109069.92537313432</v>
      </c>
      <c r="E65" s="260">
        <v>92709.436567164172</v>
      </c>
      <c r="F65" s="261">
        <v>87255.940298507456</v>
      </c>
      <c r="G65" s="261">
        <v>79621.045522388056</v>
      </c>
      <c r="H65" s="262">
        <v>70895.451492537308</v>
      </c>
      <c r="I65" s="378"/>
      <c r="J65" s="377"/>
    </row>
    <row r="66" spans="1:10" s="1" customFormat="1" ht="43.5" customHeight="1" outlineLevel="2" thickTop="1" thickBot="1">
      <c r="A66" s="364" t="s">
        <v>1529</v>
      </c>
      <c r="B66" s="258"/>
      <c r="C66" s="365" t="s">
        <v>1530</v>
      </c>
      <c r="D66" s="259">
        <v>97643.552238805976</v>
      </c>
      <c r="E66" s="260">
        <v>82997.019402985083</v>
      </c>
      <c r="F66" s="261">
        <v>78114.84179104479</v>
      </c>
      <c r="G66" s="261">
        <v>71279.793134328356</v>
      </c>
      <c r="H66" s="262">
        <v>63468.308955223889</v>
      </c>
      <c r="I66" s="378"/>
      <c r="J66" s="377"/>
    </row>
    <row r="67" spans="1:10" s="1" customFormat="1" ht="43.5" customHeight="1" outlineLevel="2" thickTop="1" thickBot="1">
      <c r="A67" s="364" t="s">
        <v>1531</v>
      </c>
      <c r="B67" s="258"/>
      <c r="C67" s="365" t="s">
        <v>1532</v>
      </c>
      <c r="D67" s="259">
        <v>116341.25373134328</v>
      </c>
      <c r="E67" s="260">
        <v>98890.065671641787</v>
      </c>
      <c r="F67" s="261">
        <v>93073.002985074636</v>
      </c>
      <c r="G67" s="261">
        <v>84929.115223880595</v>
      </c>
      <c r="H67" s="262">
        <v>75621.814925373139</v>
      </c>
      <c r="I67" s="378"/>
      <c r="J67" s="377"/>
    </row>
    <row r="68" spans="1:10" s="1" customFormat="1" ht="43.5" customHeight="1" outlineLevel="2" thickTop="1" thickBot="1">
      <c r="A68" s="364" t="s">
        <v>1533</v>
      </c>
      <c r="B68" s="258"/>
      <c r="C68" s="365" t="s">
        <v>1534</v>
      </c>
      <c r="D68" s="259">
        <v>109069.92537313432</v>
      </c>
      <c r="E68" s="260">
        <v>92709.436567164172</v>
      </c>
      <c r="F68" s="261">
        <v>87255.940298507456</v>
      </c>
      <c r="G68" s="261">
        <v>79621.045522388056</v>
      </c>
      <c r="H68" s="262">
        <v>70895.451492537308</v>
      </c>
      <c r="I68" s="378"/>
      <c r="J68" s="377"/>
    </row>
    <row r="69" spans="1:10" s="5" customFormat="1" ht="20.100000000000001" customHeight="1" outlineLevel="1" thickTop="1" thickBot="1">
      <c r="A69" s="384" t="s">
        <v>2070</v>
      </c>
      <c r="B69" s="363"/>
      <c r="C69" s="363"/>
      <c r="D69" s="269"/>
      <c r="E69" s="269">
        <v>0</v>
      </c>
      <c r="F69" s="269"/>
      <c r="G69" s="269"/>
      <c r="H69" s="270"/>
      <c r="I69" s="376"/>
      <c r="J69" s="377"/>
    </row>
    <row r="70" spans="1:10" s="1" customFormat="1" ht="43.5" customHeight="1" outlineLevel="2" thickTop="1" thickBot="1">
      <c r="A70" s="364" t="s">
        <v>1428</v>
      </c>
      <c r="B70" s="558"/>
      <c r="C70" s="365" t="s">
        <v>1429</v>
      </c>
      <c r="D70" s="259">
        <v>882947.01492537314</v>
      </c>
      <c r="E70" s="260">
        <v>750504.9626865671</v>
      </c>
      <c r="F70" s="261">
        <v>706357.61194029858</v>
      </c>
      <c r="G70" s="261">
        <v>644551.32089552237</v>
      </c>
      <c r="H70" s="262">
        <v>573915.55970149254</v>
      </c>
      <c r="I70" s="378"/>
      <c r="J70" s="377"/>
    </row>
    <row r="71" spans="1:10" s="1" customFormat="1" ht="43.5" customHeight="1" outlineLevel="2" thickTop="1" thickBot="1">
      <c r="A71" s="364" t="s">
        <v>1430</v>
      </c>
      <c r="B71" s="560"/>
      <c r="C71" s="365" t="s">
        <v>1431</v>
      </c>
      <c r="D71" s="259">
        <v>986823.13432835822</v>
      </c>
      <c r="E71" s="260">
        <v>838799.6641791045</v>
      </c>
      <c r="F71" s="261">
        <v>789458.50746268663</v>
      </c>
      <c r="G71" s="261">
        <v>720380.88805970154</v>
      </c>
      <c r="H71" s="262">
        <v>641435.0373134329</v>
      </c>
      <c r="I71" s="378"/>
      <c r="J71" s="377"/>
    </row>
    <row r="72" spans="1:10" s="1" customFormat="1" ht="43.5" customHeight="1" outlineLevel="2" thickTop="1" thickBot="1">
      <c r="A72" s="364" t="s">
        <v>1432</v>
      </c>
      <c r="B72" s="558"/>
      <c r="C72" s="365" t="s">
        <v>1433</v>
      </c>
      <c r="D72" s="259">
        <v>1246513.4328358208</v>
      </c>
      <c r="E72" s="260">
        <v>1059536.4179104476</v>
      </c>
      <c r="F72" s="261">
        <v>997210.74626865669</v>
      </c>
      <c r="G72" s="261">
        <v>909954.80597014923</v>
      </c>
      <c r="H72" s="262">
        <v>810233.73134328355</v>
      </c>
      <c r="I72" s="378"/>
      <c r="J72" s="377"/>
    </row>
    <row r="73" spans="1:10" s="1" customFormat="1" ht="43.5" customHeight="1" outlineLevel="2" thickTop="1" thickBot="1">
      <c r="A73" s="364" t="s">
        <v>1434</v>
      </c>
      <c r="B73" s="560"/>
      <c r="C73" s="365" t="s">
        <v>1435</v>
      </c>
      <c r="D73" s="259">
        <v>1350389.5522388059</v>
      </c>
      <c r="E73" s="260">
        <v>1147831.1194029851</v>
      </c>
      <c r="F73" s="261">
        <v>1080311.6417910447</v>
      </c>
      <c r="G73" s="261">
        <v>985784.37313432829</v>
      </c>
      <c r="H73" s="262">
        <v>877753.2089552239</v>
      </c>
      <c r="I73" s="378"/>
      <c r="J73" s="377"/>
    </row>
    <row r="74" spans="1:10" s="1" customFormat="1" ht="43.5" customHeight="1" outlineLevel="2" thickTop="1" thickBot="1">
      <c r="A74" s="364" t="s">
        <v>1436</v>
      </c>
      <c r="B74" s="558"/>
      <c r="C74" s="365" t="s">
        <v>1437</v>
      </c>
      <c r="D74" s="259">
        <v>986823.13432835822</v>
      </c>
      <c r="E74" s="260">
        <v>838799.6641791045</v>
      </c>
      <c r="F74" s="261">
        <v>789458.50746268663</v>
      </c>
      <c r="G74" s="261">
        <v>720380.88805970154</v>
      </c>
      <c r="H74" s="262">
        <v>641435.0373134329</v>
      </c>
      <c r="I74" s="378"/>
      <c r="J74" s="377"/>
    </row>
    <row r="75" spans="1:10" s="1" customFormat="1" ht="43.5" customHeight="1" outlineLevel="2" thickTop="1" thickBot="1">
      <c r="A75" s="364" t="s">
        <v>1438</v>
      </c>
      <c r="B75" s="560"/>
      <c r="C75" s="365" t="s">
        <v>1439</v>
      </c>
      <c r="D75" s="259">
        <v>1090699.2537313432</v>
      </c>
      <c r="E75" s="260">
        <v>927094.36567164166</v>
      </c>
      <c r="F75" s="261">
        <v>872559.40298507456</v>
      </c>
      <c r="G75" s="261">
        <v>796210.45522388048</v>
      </c>
      <c r="H75" s="262">
        <v>708954.51492537314</v>
      </c>
      <c r="I75" s="378"/>
      <c r="J75" s="377"/>
    </row>
    <row r="76" spans="1:10" s="1" customFormat="1" ht="43.5" customHeight="1" outlineLevel="2" thickTop="1" thickBot="1">
      <c r="A76" s="364" t="s">
        <v>1440</v>
      </c>
      <c r="B76" s="558"/>
      <c r="C76" s="365" t="s">
        <v>1441</v>
      </c>
      <c r="D76" s="259">
        <v>1423102.8358208956</v>
      </c>
      <c r="E76" s="260">
        <v>1209637.4104477612</v>
      </c>
      <c r="F76" s="261">
        <v>1138482.2686567164</v>
      </c>
      <c r="G76" s="261">
        <v>1038865.0701492538</v>
      </c>
      <c r="H76" s="262">
        <v>925016.84328358213</v>
      </c>
      <c r="I76" s="378"/>
      <c r="J76" s="377"/>
    </row>
    <row r="77" spans="1:10" s="1" customFormat="1" ht="43.5" customHeight="1" outlineLevel="2" thickTop="1" thickBot="1">
      <c r="A77" s="364" t="s">
        <v>1442</v>
      </c>
      <c r="B77" s="560"/>
      <c r="C77" s="365" t="s">
        <v>1443</v>
      </c>
      <c r="D77" s="259">
        <v>1526978.9552238807</v>
      </c>
      <c r="E77" s="260">
        <v>1297932.1119402985</v>
      </c>
      <c r="F77" s="261">
        <v>1221583.1641791046</v>
      </c>
      <c r="G77" s="261">
        <v>1114694.637313433</v>
      </c>
      <c r="H77" s="262">
        <v>992536.32089552248</v>
      </c>
      <c r="I77" s="378"/>
      <c r="J77" s="377"/>
    </row>
    <row r="78" spans="1:10" s="1" customFormat="1" ht="43.5" customHeight="1" outlineLevel="2" thickTop="1" thickBot="1">
      <c r="A78" s="364" t="s">
        <v>1444</v>
      </c>
      <c r="B78" s="366"/>
      <c r="C78" s="365" t="s">
        <v>1445</v>
      </c>
      <c r="D78" s="259">
        <v>1194575.3731343283</v>
      </c>
      <c r="E78" s="260">
        <v>1015389.0671641791</v>
      </c>
      <c r="F78" s="261">
        <v>955660.29850746272</v>
      </c>
      <c r="G78" s="261">
        <v>872040.02238805965</v>
      </c>
      <c r="H78" s="262">
        <v>776473.99253731337</v>
      </c>
      <c r="I78" s="378"/>
      <c r="J78" s="377"/>
    </row>
    <row r="79" spans="1:10" s="1" customFormat="1" ht="43.5" customHeight="1" outlineLevel="2" thickTop="1" thickBot="1">
      <c r="A79" s="364" t="s">
        <v>1446</v>
      </c>
      <c r="B79" s="367"/>
      <c r="C79" s="365" t="s">
        <v>1447</v>
      </c>
      <c r="D79" s="259">
        <v>1298451.4925373134</v>
      </c>
      <c r="E79" s="260">
        <v>1103683.7686567164</v>
      </c>
      <c r="F79" s="261">
        <v>1038761.1940298508</v>
      </c>
      <c r="G79" s="261">
        <v>947869.5895522387</v>
      </c>
      <c r="H79" s="262">
        <v>843993.47014925373</v>
      </c>
      <c r="I79" s="378"/>
      <c r="J79" s="377"/>
    </row>
    <row r="80" spans="1:10" s="5" customFormat="1" ht="18.75" outlineLevel="1" thickTop="1" thickBot="1">
      <c r="A80" s="384" t="s">
        <v>1551</v>
      </c>
      <c r="B80" s="363"/>
      <c r="C80" s="363"/>
      <c r="D80" s="269"/>
      <c r="E80" s="269"/>
      <c r="F80" s="269"/>
      <c r="G80" s="269"/>
      <c r="H80" s="270"/>
      <c r="I80" s="376"/>
      <c r="J80" s="377"/>
    </row>
    <row r="81" spans="1:10" s="1" customFormat="1" ht="43.5" customHeight="1" outlineLevel="2" thickTop="1" thickBot="1">
      <c r="A81" s="364" t="s">
        <v>1552</v>
      </c>
      <c r="B81" s="558"/>
      <c r="C81" s="365" t="s">
        <v>1458</v>
      </c>
      <c r="D81" s="259">
        <v>1194575.3731343283</v>
      </c>
      <c r="E81" s="260">
        <v>1015389.0671641791</v>
      </c>
      <c r="F81" s="261">
        <v>955660.29850746272</v>
      </c>
      <c r="G81" s="261">
        <v>872040.02238805965</v>
      </c>
      <c r="H81" s="262">
        <v>776473.99253731337</v>
      </c>
      <c r="I81" s="378"/>
      <c r="J81" s="377"/>
    </row>
    <row r="82" spans="1:10" s="1" customFormat="1" ht="43.5" customHeight="1" outlineLevel="2" thickTop="1" thickBot="1">
      <c r="A82" s="364" t="s">
        <v>1553</v>
      </c>
      <c r="B82" s="559"/>
      <c r="C82" s="365" t="s">
        <v>1460</v>
      </c>
      <c r="D82" s="259">
        <v>1308839.1044776121</v>
      </c>
      <c r="E82" s="260">
        <v>1112513.2388059702</v>
      </c>
      <c r="F82" s="261">
        <v>1047071.2835820897</v>
      </c>
      <c r="G82" s="261">
        <v>955452.54626865673</v>
      </c>
      <c r="H82" s="262">
        <v>850745.41791044793</v>
      </c>
      <c r="I82" s="378"/>
      <c r="J82" s="377"/>
    </row>
    <row r="83" spans="1:10" s="1" customFormat="1" ht="43.5" customHeight="1" outlineLevel="2" thickTop="1" thickBot="1">
      <c r="A83" s="364" t="s">
        <v>1554</v>
      </c>
      <c r="B83" s="560"/>
      <c r="C83" s="365" t="s">
        <v>1462</v>
      </c>
      <c r="D83" s="259">
        <v>1475040.8955223879</v>
      </c>
      <c r="E83" s="260">
        <v>1253784.7611940298</v>
      </c>
      <c r="F83" s="261">
        <v>1180032.7164179103</v>
      </c>
      <c r="G83" s="261">
        <v>1076779.8537313431</v>
      </c>
      <c r="H83" s="262">
        <v>958776.58208955219</v>
      </c>
      <c r="I83" s="378"/>
      <c r="J83" s="377"/>
    </row>
    <row r="84" spans="1:10" s="1" customFormat="1" ht="43.5" customHeight="1" outlineLevel="2" thickTop="1" thickBot="1">
      <c r="A84" s="364" t="s">
        <v>1555</v>
      </c>
      <c r="B84" s="558"/>
      <c r="C84" s="365" t="s">
        <v>1458</v>
      </c>
      <c r="D84" s="259">
        <v>924497.46268656722</v>
      </c>
      <c r="E84" s="260">
        <v>785822.84328358213</v>
      </c>
      <c r="F84" s="261">
        <v>739597.97014925384</v>
      </c>
      <c r="G84" s="261">
        <v>674883.14776119404</v>
      </c>
      <c r="H84" s="262">
        <v>600923.35074626876</v>
      </c>
      <c r="I84" s="378"/>
      <c r="J84" s="377"/>
    </row>
    <row r="85" spans="1:10" s="1" customFormat="1" ht="43.5" customHeight="1" outlineLevel="2" thickTop="1" thickBot="1">
      <c r="A85" s="364" t="s">
        <v>1556</v>
      </c>
      <c r="B85" s="559"/>
      <c r="C85" s="365" t="s">
        <v>1460</v>
      </c>
      <c r="D85" s="259">
        <v>1038761.1940298508</v>
      </c>
      <c r="E85" s="260">
        <v>882947.01492537314</v>
      </c>
      <c r="F85" s="261">
        <v>831008.95522388071</v>
      </c>
      <c r="G85" s="261">
        <v>758295.67164179101</v>
      </c>
      <c r="H85" s="262">
        <v>675194.77611940308</v>
      </c>
      <c r="I85" s="378"/>
      <c r="J85" s="377"/>
    </row>
    <row r="86" spans="1:10" s="1" customFormat="1" ht="43.5" customHeight="1" outlineLevel="2" thickTop="1" thickBot="1">
      <c r="A86" s="364" t="s">
        <v>1557</v>
      </c>
      <c r="B86" s="560"/>
      <c r="C86" s="365" t="s">
        <v>1462</v>
      </c>
      <c r="D86" s="259">
        <v>1204962.985074627</v>
      </c>
      <c r="E86" s="260">
        <v>1024218.5373134329</v>
      </c>
      <c r="F86" s="261">
        <v>963970.38805970165</v>
      </c>
      <c r="G86" s="261">
        <v>879622.97910447768</v>
      </c>
      <c r="H86" s="262">
        <v>783225.94029850757</v>
      </c>
      <c r="I86" s="378"/>
      <c r="J86" s="377"/>
    </row>
    <row r="87" spans="1:10" s="1" customFormat="1" ht="43.5" customHeight="1" outlineLevel="2" thickTop="1" thickBot="1">
      <c r="A87" s="364" t="s">
        <v>1558</v>
      </c>
      <c r="B87" s="558"/>
      <c r="C87" s="365" t="s">
        <v>1458</v>
      </c>
      <c r="D87" s="259">
        <v>2804655.2238805969</v>
      </c>
      <c r="E87" s="260">
        <v>2383956.9402985075</v>
      </c>
      <c r="F87" s="261">
        <v>2243724.1791044776</v>
      </c>
      <c r="G87" s="261">
        <v>2047398.3134328357</v>
      </c>
      <c r="H87" s="262">
        <v>1823025.8955223882</v>
      </c>
      <c r="I87" s="378"/>
      <c r="J87" s="377"/>
    </row>
    <row r="88" spans="1:10" s="1" customFormat="1" ht="43.5" customHeight="1" outlineLevel="2" thickTop="1" thickBot="1">
      <c r="A88" s="364" t="s">
        <v>1559</v>
      </c>
      <c r="B88" s="559"/>
      <c r="C88" s="365" t="s">
        <v>1460</v>
      </c>
      <c r="D88" s="259">
        <v>2908531.343283582</v>
      </c>
      <c r="E88" s="260">
        <v>2472251.6417910447</v>
      </c>
      <c r="F88" s="261">
        <v>2326825.0746268658</v>
      </c>
      <c r="G88" s="261">
        <v>2123227.8805970149</v>
      </c>
      <c r="H88" s="262">
        <v>1890545.3731343283</v>
      </c>
      <c r="I88" s="378"/>
      <c r="J88" s="377"/>
    </row>
    <row r="89" spans="1:10" s="1" customFormat="1" ht="43.5" customHeight="1" outlineLevel="2" thickTop="1" thickBot="1">
      <c r="A89" s="364" t="s">
        <v>1560</v>
      </c>
      <c r="B89" s="560"/>
      <c r="C89" s="365" t="s">
        <v>1462</v>
      </c>
      <c r="D89" s="259">
        <v>3012407.4626865671</v>
      </c>
      <c r="E89" s="260">
        <v>2560546.343283582</v>
      </c>
      <c r="F89" s="261">
        <v>2409925.970149254</v>
      </c>
      <c r="G89" s="261">
        <v>2199057.4477611938</v>
      </c>
      <c r="H89" s="262">
        <v>1958064.8507462686</v>
      </c>
      <c r="I89" s="378"/>
      <c r="J89" s="377"/>
    </row>
    <row r="90" spans="1:10" s="1" customFormat="1" ht="43.5" customHeight="1" outlineLevel="2" thickTop="1" thickBot="1">
      <c r="A90" s="364" t="s">
        <v>1561</v>
      </c>
      <c r="B90" s="558"/>
      <c r="C90" s="365" t="s">
        <v>1458</v>
      </c>
      <c r="D90" s="259">
        <v>2119072.8358208956</v>
      </c>
      <c r="E90" s="260">
        <v>1801211.9104477612</v>
      </c>
      <c r="F90" s="261">
        <v>1695258.2686567167</v>
      </c>
      <c r="G90" s="261">
        <v>1546923.1701492537</v>
      </c>
      <c r="H90" s="262">
        <v>1377397.3432835822</v>
      </c>
      <c r="I90" s="378"/>
      <c r="J90" s="377"/>
    </row>
    <row r="91" spans="1:10" s="1" customFormat="1" ht="43.5" customHeight="1" outlineLevel="2" thickTop="1" thickBot="1">
      <c r="A91" s="364" t="s">
        <v>1562</v>
      </c>
      <c r="B91" s="559"/>
      <c r="C91" s="365" t="s">
        <v>1460</v>
      </c>
      <c r="D91" s="259">
        <v>2222948.9552238807</v>
      </c>
      <c r="E91" s="260">
        <v>1889506.6119402985</v>
      </c>
      <c r="F91" s="261">
        <v>1778359.1641791046</v>
      </c>
      <c r="G91" s="261">
        <v>1622752.7373134329</v>
      </c>
      <c r="H91" s="262">
        <v>1444916.8208955226</v>
      </c>
      <c r="I91" s="378"/>
      <c r="J91" s="377"/>
    </row>
    <row r="92" spans="1:10" s="1" customFormat="1" ht="43.5" customHeight="1" outlineLevel="2" thickTop="1" thickBot="1">
      <c r="A92" s="364" t="s">
        <v>1563</v>
      </c>
      <c r="B92" s="560"/>
      <c r="C92" s="365" t="s">
        <v>1462</v>
      </c>
      <c r="D92" s="259">
        <v>2326825.0746268658</v>
      </c>
      <c r="E92" s="260">
        <v>1977801.313432836</v>
      </c>
      <c r="F92" s="261">
        <v>1861460.0597014928</v>
      </c>
      <c r="G92" s="261">
        <v>1698582.304477612</v>
      </c>
      <c r="H92" s="262">
        <v>1512436.2985074627</v>
      </c>
      <c r="I92" s="378"/>
      <c r="J92" s="377"/>
    </row>
    <row r="93" spans="1:10" s="1" customFormat="1" ht="43.5" customHeight="1" outlineLevel="2" thickTop="1" thickBot="1">
      <c r="A93" s="364" t="s">
        <v>1564</v>
      </c>
      <c r="B93" s="558"/>
      <c r="C93" s="365" t="s">
        <v>1458</v>
      </c>
      <c r="D93" s="259">
        <v>934885.0746268658</v>
      </c>
      <c r="E93" s="260">
        <v>794652.31343283586</v>
      </c>
      <c r="F93" s="261">
        <v>747908.05970149266</v>
      </c>
      <c r="G93" s="261">
        <v>682466.10447761207</v>
      </c>
      <c r="H93" s="262">
        <v>607675.29850746284</v>
      </c>
      <c r="I93" s="378"/>
      <c r="J93" s="377"/>
    </row>
    <row r="94" spans="1:10" s="1" customFormat="1" ht="43.5" customHeight="1" outlineLevel="2" thickTop="1" thickBot="1">
      <c r="A94" s="364" t="s">
        <v>1565</v>
      </c>
      <c r="B94" s="559"/>
      <c r="C94" s="365" t="s">
        <v>1460</v>
      </c>
      <c r="D94" s="259">
        <v>1059536.4179104478</v>
      </c>
      <c r="E94" s="260">
        <v>900605.95522388059</v>
      </c>
      <c r="F94" s="261">
        <v>847629.13432835834</v>
      </c>
      <c r="G94" s="261">
        <v>773461.58507462684</v>
      </c>
      <c r="H94" s="262">
        <v>688698.67164179112</v>
      </c>
      <c r="I94" s="378"/>
      <c r="J94" s="377"/>
    </row>
    <row r="95" spans="1:10" s="1" customFormat="1" ht="43.5" customHeight="1" outlineLevel="2" thickTop="1" thickBot="1">
      <c r="A95" s="364" t="s">
        <v>1566</v>
      </c>
      <c r="B95" s="560"/>
      <c r="C95" s="365" t="s">
        <v>1462</v>
      </c>
      <c r="D95" s="259">
        <v>1184187.7611940298</v>
      </c>
      <c r="E95" s="260">
        <v>1006559.5970149253</v>
      </c>
      <c r="F95" s="261">
        <v>947350.2089552239</v>
      </c>
      <c r="G95" s="261">
        <v>864457.06567164173</v>
      </c>
      <c r="H95" s="262">
        <v>769722.04477611941</v>
      </c>
      <c r="I95" s="378"/>
      <c r="J95" s="377"/>
    </row>
    <row r="96" spans="1:10" s="1" customFormat="1" ht="43.5" customHeight="1" outlineLevel="2" thickTop="1" thickBot="1">
      <c r="A96" s="364" t="s">
        <v>1567</v>
      </c>
      <c r="B96" s="558"/>
      <c r="C96" s="365" t="s">
        <v>1458</v>
      </c>
      <c r="D96" s="259">
        <v>727132.8358208955</v>
      </c>
      <c r="E96" s="260">
        <v>618062.91044776118</v>
      </c>
      <c r="F96" s="261">
        <v>581706.26865671645</v>
      </c>
      <c r="G96" s="261">
        <v>530806.97014925373</v>
      </c>
      <c r="H96" s="262">
        <v>472636.34328358207</v>
      </c>
      <c r="I96" s="378"/>
      <c r="J96" s="377"/>
    </row>
    <row r="97" spans="1:10" s="1" customFormat="1" ht="43.5" customHeight="1" outlineLevel="2" thickTop="1" thickBot="1">
      <c r="A97" s="364" t="s">
        <v>1568</v>
      </c>
      <c r="B97" s="559"/>
      <c r="C97" s="365" t="s">
        <v>1460</v>
      </c>
      <c r="D97" s="259">
        <v>851784.17910447752</v>
      </c>
      <c r="E97" s="260">
        <v>724016.55223880592</v>
      </c>
      <c r="F97" s="261">
        <v>681427.34328358201</v>
      </c>
      <c r="G97" s="261">
        <v>621802.45074626862</v>
      </c>
      <c r="H97" s="262">
        <v>553659.71641791041</v>
      </c>
      <c r="I97" s="378"/>
      <c r="J97" s="377"/>
    </row>
    <row r="98" spans="1:10" s="1" customFormat="1" ht="43.5" customHeight="1" outlineLevel="2" thickTop="1" thickBot="1">
      <c r="A98" s="364" t="s">
        <v>1569</v>
      </c>
      <c r="B98" s="560"/>
      <c r="C98" s="365" t="s">
        <v>1462</v>
      </c>
      <c r="D98" s="259">
        <v>976435.52238805965</v>
      </c>
      <c r="E98" s="260">
        <v>829970.19402985065</v>
      </c>
      <c r="F98" s="261">
        <v>781148.41791044781</v>
      </c>
      <c r="G98" s="261">
        <v>712797.9313432835</v>
      </c>
      <c r="H98" s="262">
        <v>634683.08955223882</v>
      </c>
      <c r="I98" s="378"/>
      <c r="J98" s="377"/>
    </row>
    <row r="99" spans="1:10" s="1" customFormat="1" ht="43.5" customHeight="1" outlineLevel="2" thickTop="1" thickBot="1">
      <c r="A99" s="364" t="s">
        <v>1570</v>
      </c>
      <c r="B99" s="558"/>
      <c r="C99" s="365" t="s">
        <v>1458</v>
      </c>
      <c r="D99" s="259">
        <v>882947.01492537314</v>
      </c>
      <c r="E99" s="260">
        <v>750504.9626865671</v>
      </c>
      <c r="F99" s="261">
        <v>706357.61194029858</v>
      </c>
      <c r="G99" s="261">
        <v>644551.32089552237</v>
      </c>
      <c r="H99" s="262">
        <v>573915.55970149254</v>
      </c>
      <c r="I99" s="378"/>
      <c r="J99" s="377"/>
    </row>
    <row r="100" spans="1:10" s="1" customFormat="1" ht="43.5" customHeight="1" outlineLevel="2" thickTop="1" thickBot="1">
      <c r="A100" s="364" t="s">
        <v>1571</v>
      </c>
      <c r="B100" s="559"/>
      <c r="C100" s="365" t="s">
        <v>1460</v>
      </c>
      <c r="D100" s="259">
        <v>1007598.3582089553</v>
      </c>
      <c r="E100" s="260">
        <v>856458.60447761195</v>
      </c>
      <c r="F100" s="261">
        <v>806078.68656716426</v>
      </c>
      <c r="G100" s="261">
        <v>735546.80149253737</v>
      </c>
      <c r="H100" s="262">
        <v>654938.93283582095</v>
      </c>
      <c r="I100" s="378"/>
      <c r="J100" s="377"/>
    </row>
    <row r="101" spans="1:10" s="1" customFormat="1" ht="43.5" customHeight="1" outlineLevel="2" thickTop="1" thickBot="1">
      <c r="A101" s="364" t="s">
        <v>1572</v>
      </c>
      <c r="B101" s="560"/>
      <c r="C101" s="365" t="s">
        <v>1462</v>
      </c>
      <c r="D101" s="259">
        <v>1132249.7014925373</v>
      </c>
      <c r="E101" s="260">
        <v>962412.24626865669</v>
      </c>
      <c r="F101" s="261">
        <v>905799.76119402982</v>
      </c>
      <c r="G101" s="261">
        <v>826542.28208955214</v>
      </c>
      <c r="H101" s="262">
        <v>735962.30597014923</v>
      </c>
      <c r="I101" s="378"/>
      <c r="J101" s="377"/>
    </row>
    <row r="102" spans="1:10" s="1" customFormat="1" ht="43.5" customHeight="1" outlineLevel="2" thickTop="1" thickBot="1">
      <c r="A102" s="364" t="s">
        <v>1573</v>
      </c>
      <c r="B102" s="558"/>
      <c r="C102" s="365" t="s">
        <v>1458</v>
      </c>
      <c r="D102" s="259">
        <v>675194.77611940296</v>
      </c>
      <c r="E102" s="260">
        <v>573915.55970149254</v>
      </c>
      <c r="F102" s="261">
        <v>540155.82089552237</v>
      </c>
      <c r="G102" s="261">
        <v>492892.18656716414</v>
      </c>
      <c r="H102" s="262">
        <v>438876.60447761195</v>
      </c>
      <c r="I102" s="378"/>
      <c r="J102" s="377"/>
    </row>
    <row r="103" spans="1:10" s="1" customFormat="1" ht="43.5" customHeight="1" outlineLevel="2" thickTop="1" thickBot="1">
      <c r="A103" s="364" t="s">
        <v>1574</v>
      </c>
      <c r="B103" s="559"/>
      <c r="C103" s="365" t="s">
        <v>1460</v>
      </c>
      <c r="D103" s="259">
        <v>799846.11940298509</v>
      </c>
      <c r="E103" s="260">
        <v>679869.20149253728</v>
      </c>
      <c r="F103" s="261">
        <v>639876.89552238816</v>
      </c>
      <c r="G103" s="261">
        <v>583887.66716417915</v>
      </c>
      <c r="H103" s="262">
        <v>519899.97761194035</v>
      </c>
      <c r="I103" s="378"/>
      <c r="J103" s="377"/>
    </row>
    <row r="104" spans="1:10" s="1" customFormat="1" ht="43.5" customHeight="1" outlineLevel="2" thickTop="1" thickBot="1">
      <c r="A104" s="364" t="s">
        <v>1575</v>
      </c>
      <c r="B104" s="560"/>
      <c r="C104" s="365" t="s">
        <v>1462</v>
      </c>
      <c r="D104" s="259">
        <v>924497.46268656722</v>
      </c>
      <c r="E104" s="260">
        <v>785822.84328358213</v>
      </c>
      <c r="F104" s="261">
        <v>739597.97014925384</v>
      </c>
      <c r="G104" s="261">
        <v>674883.14776119404</v>
      </c>
      <c r="H104" s="262">
        <v>600923.35074626876</v>
      </c>
      <c r="I104" s="378"/>
      <c r="J104" s="377"/>
    </row>
    <row r="105" spans="1:10" s="1" customFormat="1" ht="43.5" customHeight="1" outlineLevel="2" thickTop="1" thickBot="1">
      <c r="A105" s="364" t="s">
        <v>1576</v>
      </c>
      <c r="B105" s="258"/>
      <c r="C105" s="365" t="s">
        <v>1577</v>
      </c>
      <c r="D105" s="259">
        <v>103876.11940298509</v>
      </c>
      <c r="E105" s="260">
        <v>88294.701492537322</v>
      </c>
      <c r="F105" s="261">
        <v>83100.895522388077</v>
      </c>
      <c r="G105" s="261">
        <v>75829.567164179112</v>
      </c>
      <c r="H105" s="262">
        <v>67519.47761194031</v>
      </c>
      <c r="I105" s="378"/>
      <c r="J105" s="377"/>
    </row>
    <row r="106" spans="1:10" s="1" customFormat="1" ht="43.5" customHeight="1" outlineLevel="2" thickTop="1" thickBot="1">
      <c r="A106" s="364" t="s">
        <v>1578</v>
      </c>
      <c r="B106" s="258"/>
      <c r="C106" s="365" t="s">
        <v>1579</v>
      </c>
      <c r="D106" s="259">
        <v>311628.35820895521</v>
      </c>
      <c r="E106" s="260">
        <v>264884.10447761189</v>
      </c>
      <c r="F106" s="261">
        <v>249302.68656716417</v>
      </c>
      <c r="G106" s="261">
        <v>227488.70149253731</v>
      </c>
      <c r="H106" s="262">
        <v>202558.43283582089</v>
      </c>
      <c r="I106" s="378"/>
      <c r="J106" s="377"/>
    </row>
    <row r="107" spans="1:10" s="1" customFormat="1" ht="43.5" customHeight="1" outlineLevel="2" thickTop="1" thickBot="1">
      <c r="A107" s="364" t="s">
        <v>1580</v>
      </c>
      <c r="B107" s="258"/>
      <c r="C107" s="365" t="s">
        <v>1581</v>
      </c>
      <c r="D107" s="259">
        <v>519380.59701492538</v>
      </c>
      <c r="E107" s="260">
        <v>441473.50746268657</v>
      </c>
      <c r="F107" s="261">
        <v>415504.47761194035</v>
      </c>
      <c r="G107" s="261">
        <v>379147.8358208955</v>
      </c>
      <c r="H107" s="262">
        <v>337597.38805970154</v>
      </c>
      <c r="I107" s="378"/>
      <c r="J107" s="377"/>
    </row>
    <row r="108" spans="1:10" s="1" customFormat="1" ht="43.5" customHeight="1" outlineLevel="2" thickTop="1" thickBot="1">
      <c r="A108" s="364" t="s">
        <v>1582</v>
      </c>
      <c r="B108" s="258"/>
      <c r="C108" s="365" t="s">
        <v>1583</v>
      </c>
      <c r="D108" s="259">
        <v>57531.389207807115</v>
      </c>
      <c r="E108" s="260">
        <v>48901.680826636046</v>
      </c>
      <c r="F108" s="261">
        <v>46025.111366245692</v>
      </c>
      <c r="G108" s="261">
        <v>41997.914121699192</v>
      </c>
      <c r="H108" s="262">
        <v>37395.402985074623</v>
      </c>
      <c r="I108" s="378"/>
      <c r="J108" s="377"/>
    </row>
    <row r="109" spans="1:10" s="5" customFormat="1" ht="18" outlineLevel="1" thickTop="1">
      <c r="A109" s="384" t="s">
        <v>1584</v>
      </c>
      <c r="B109" s="363"/>
      <c r="C109" s="363"/>
      <c r="D109" s="269"/>
      <c r="E109" s="269"/>
      <c r="F109" s="269"/>
      <c r="G109" s="269"/>
      <c r="H109" s="270"/>
      <c r="I109" s="376"/>
      <c r="J109" s="377"/>
    </row>
    <row r="110" spans="1:10" s="1" customFormat="1" ht="43.5" customHeight="1" outlineLevel="2" thickBot="1">
      <c r="A110" s="364" t="s">
        <v>1585</v>
      </c>
      <c r="B110" s="563"/>
      <c r="C110" s="365" t="s">
        <v>1458</v>
      </c>
      <c r="D110" s="259">
        <v>1298451.4925373134</v>
      </c>
      <c r="E110" s="260">
        <v>1103683.7686567164</v>
      </c>
      <c r="F110" s="261">
        <v>1038761.1940298508</v>
      </c>
      <c r="G110" s="261">
        <v>947869.5895522387</v>
      </c>
      <c r="H110" s="262">
        <v>843993.47014925373</v>
      </c>
      <c r="I110" s="378"/>
      <c r="J110" s="377"/>
    </row>
    <row r="111" spans="1:10" s="1" customFormat="1" ht="43.5" customHeight="1" outlineLevel="2" thickTop="1" thickBot="1">
      <c r="A111" s="364" t="s">
        <v>1586</v>
      </c>
      <c r="B111" s="564"/>
      <c r="C111" s="365" t="s">
        <v>1460</v>
      </c>
      <c r="D111" s="259">
        <v>1423102.8358208956</v>
      </c>
      <c r="E111" s="260">
        <v>1209637.4104477612</v>
      </c>
      <c r="F111" s="261">
        <v>1138482.2686567164</v>
      </c>
      <c r="G111" s="261">
        <v>1038865.0701492538</v>
      </c>
      <c r="H111" s="262">
        <v>925016.84328358213</v>
      </c>
      <c r="I111" s="378"/>
      <c r="J111" s="377"/>
    </row>
    <row r="112" spans="1:10" s="1" customFormat="1" ht="43.5" customHeight="1" outlineLevel="2" thickTop="1" thickBot="1">
      <c r="A112" s="364" t="s">
        <v>1587</v>
      </c>
      <c r="B112" s="565"/>
      <c r="C112" s="365" t="s">
        <v>1462</v>
      </c>
      <c r="D112" s="259">
        <v>1547754.1791044776</v>
      </c>
      <c r="E112" s="260">
        <v>1315591.0522388059</v>
      </c>
      <c r="F112" s="261">
        <v>1238203.3432835822</v>
      </c>
      <c r="G112" s="261">
        <v>1129860.5507462686</v>
      </c>
      <c r="H112" s="262">
        <v>1006040.2164179105</v>
      </c>
      <c r="I112" s="378"/>
      <c r="J112" s="377"/>
    </row>
    <row r="113" spans="1:10" s="1" customFormat="1" ht="43.5" customHeight="1" outlineLevel="2" thickTop="1" thickBot="1">
      <c r="A113" s="364" t="s">
        <v>1588</v>
      </c>
      <c r="B113" s="563"/>
      <c r="C113" s="365" t="s">
        <v>1458</v>
      </c>
      <c r="D113" s="259">
        <v>1069924.0298507463</v>
      </c>
      <c r="E113" s="260">
        <v>909435.42537313432</v>
      </c>
      <c r="F113" s="261">
        <v>855939.22388059704</v>
      </c>
      <c r="G113" s="261">
        <v>781044.54179104476</v>
      </c>
      <c r="H113" s="262">
        <v>695450.61940298509</v>
      </c>
      <c r="I113" s="378"/>
      <c r="J113" s="377"/>
    </row>
    <row r="114" spans="1:10" s="1" customFormat="1" ht="43.5" customHeight="1" outlineLevel="2" thickTop="1" thickBot="1">
      <c r="A114" s="364" t="s">
        <v>1589</v>
      </c>
      <c r="B114" s="564"/>
      <c r="C114" s="365" t="s">
        <v>1460</v>
      </c>
      <c r="D114" s="259">
        <v>1194575.3731343283</v>
      </c>
      <c r="E114" s="260">
        <v>1015389.0671641791</v>
      </c>
      <c r="F114" s="261">
        <v>955660.29850746272</v>
      </c>
      <c r="G114" s="261">
        <v>872040.02238805965</v>
      </c>
      <c r="H114" s="262">
        <v>776473.99253731337</v>
      </c>
      <c r="I114" s="378"/>
      <c r="J114" s="377"/>
    </row>
    <row r="115" spans="1:10" s="1" customFormat="1" ht="43.5" customHeight="1" outlineLevel="2" thickTop="1" thickBot="1">
      <c r="A115" s="364" t="s">
        <v>1590</v>
      </c>
      <c r="B115" s="565"/>
      <c r="C115" s="365" t="s">
        <v>1462</v>
      </c>
      <c r="D115" s="259">
        <v>1319226.7164179105</v>
      </c>
      <c r="E115" s="260">
        <v>1121342.7089552239</v>
      </c>
      <c r="F115" s="261">
        <v>1055381.3731343285</v>
      </c>
      <c r="G115" s="261">
        <v>963035.50298507465</v>
      </c>
      <c r="H115" s="262">
        <v>857497.36567164189</v>
      </c>
      <c r="I115" s="378"/>
      <c r="J115" s="377"/>
    </row>
    <row r="116" spans="1:10" s="1" customFormat="1" ht="43.5" customHeight="1" outlineLevel="2" thickTop="1" thickBot="1">
      <c r="A116" s="364" t="s">
        <v>1591</v>
      </c>
      <c r="B116" s="563"/>
      <c r="C116" s="365" t="s">
        <v>1458</v>
      </c>
      <c r="D116" s="259">
        <v>1298451.4925373134</v>
      </c>
      <c r="E116" s="260">
        <v>1103683.7686567164</v>
      </c>
      <c r="F116" s="261">
        <v>1038761.1940298508</v>
      </c>
      <c r="G116" s="261">
        <v>947869.5895522387</v>
      </c>
      <c r="H116" s="262">
        <v>843993.47014925373</v>
      </c>
      <c r="I116" s="378"/>
      <c r="J116" s="377"/>
    </row>
    <row r="117" spans="1:10" s="1" customFormat="1" ht="43.5" customHeight="1" outlineLevel="2" thickTop="1" thickBot="1">
      <c r="A117" s="364" t="s">
        <v>1592</v>
      </c>
      <c r="B117" s="564"/>
      <c r="C117" s="365" t="s">
        <v>1460</v>
      </c>
      <c r="D117" s="259">
        <v>1423102.8358208956</v>
      </c>
      <c r="E117" s="260">
        <v>1209637.4104477612</v>
      </c>
      <c r="F117" s="261">
        <v>1138482.2686567164</v>
      </c>
      <c r="G117" s="261">
        <v>1038865.0701492538</v>
      </c>
      <c r="H117" s="262">
        <v>925016.84328358213</v>
      </c>
      <c r="I117" s="378"/>
      <c r="J117" s="377"/>
    </row>
    <row r="118" spans="1:10" s="1" customFormat="1" ht="43.5" customHeight="1" outlineLevel="2" thickTop="1" thickBot="1">
      <c r="A118" s="364" t="s">
        <v>1593</v>
      </c>
      <c r="B118" s="565"/>
      <c r="C118" s="365" t="s">
        <v>1462</v>
      </c>
      <c r="D118" s="259">
        <v>1547754.1791044776</v>
      </c>
      <c r="E118" s="260">
        <v>1315591.0522388059</v>
      </c>
      <c r="F118" s="261">
        <v>1238203.3432835822</v>
      </c>
      <c r="G118" s="261">
        <v>1129860.5507462686</v>
      </c>
      <c r="H118" s="262">
        <v>1006040.2164179105</v>
      </c>
      <c r="I118" s="378"/>
      <c r="J118" s="377"/>
    </row>
    <row r="119" spans="1:10" s="1" customFormat="1" ht="43.5" customHeight="1" outlineLevel="2" thickTop="1" thickBot="1">
      <c r="A119" s="364" t="s">
        <v>1594</v>
      </c>
      <c r="B119" s="563"/>
      <c r="C119" s="365" t="s">
        <v>1458</v>
      </c>
      <c r="D119" s="259">
        <v>1069924.0298507463</v>
      </c>
      <c r="E119" s="260">
        <v>909435.42537313432</v>
      </c>
      <c r="F119" s="261">
        <v>855939.22388059704</v>
      </c>
      <c r="G119" s="261">
        <v>781044.54179104476</v>
      </c>
      <c r="H119" s="262">
        <v>695450.61940298509</v>
      </c>
      <c r="I119" s="378"/>
      <c r="J119" s="377"/>
    </row>
    <row r="120" spans="1:10" s="1" customFormat="1" ht="43.5" customHeight="1" outlineLevel="2" thickTop="1" thickBot="1">
      <c r="A120" s="364" t="s">
        <v>1595</v>
      </c>
      <c r="B120" s="564"/>
      <c r="C120" s="365" t="s">
        <v>1460</v>
      </c>
      <c r="D120" s="259">
        <v>1194575.3731343283</v>
      </c>
      <c r="E120" s="260">
        <v>1015389.0671641791</v>
      </c>
      <c r="F120" s="261">
        <v>955660.29850746272</v>
      </c>
      <c r="G120" s="261">
        <v>872040.02238805965</v>
      </c>
      <c r="H120" s="262">
        <v>776473.99253731337</v>
      </c>
      <c r="I120" s="378"/>
      <c r="J120" s="377"/>
    </row>
    <row r="121" spans="1:10" s="1" customFormat="1" ht="43.5" customHeight="1" outlineLevel="2" thickTop="1" thickBot="1">
      <c r="A121" s="364" t="s">
        <v>1596</v>
      </c>
      <c r="B121" s="565"/>
      <c r="C121" s="365" t="s">
        <v>1462</v>
      </c>
      <c r="D121" s="259">
        <v>1319226.7164179105</v>
      </c>
      <c r="E121" s="260">
        <v>1121342.7089552239</v>
      </c>
      <c r="F121" s="261">
        <v>1055381.3731343285</v>
      </c>
      <c r="G121" s="261">
        <v>963035.50298507465</v>
      </c>
      <c r="H121" s="262">
        <v>857497.36567164189</v>
      </c>
      <c r="I121" s="378"/>
      <c r="J121" s="377"/>
    </row>
    <row r="122" spans="1:10" s="1" customFormat="1" ht="43.5" customHeight="1" outlineLevel="2" thickTop="1" thickBot="1">
      <c r="A122" s="364" t="s">
        <v>1597</v>
      </c>
      <c r="B122" s="566"/>
      <c r="C122" s="365" t="s">
        <v>1458</v>
      </c>
      <c r="D122" s="259">
        <v>436279.70149253728</v>
      </c>
      <c r="E122" s="260">
        <v>370837.74626865669</v>
      </c>
      <c r="F122" s="261">
        <v>349023.76119402982</v>
      </c>
      <c r="G122" s="261">
        <v>318484.18208955223</v>
      </c>
      <c r="H122" s="262">
        <v>283581.80597014923</v>
      </c>
      <c r="I122" s="378"/>
      <c r="J122" s="377"/>
    </row>
    <row r="123" spans="1:10" s="1" customFormat="1" ht="43.5" customHeight="1" outlineLevel="2" thickTop="1" thickBot="1">
      <c r="A123" s="364" t="s">
        <v>1598</v>
      </c>
      <c r="B123" s="567"/>
      <c r="C123" s="365" t="s">
        <v>1460</v>
      </c>
      <c r="D123" s="259">
        <v>540155.82089552237</v>
      </c>
      <c r="E123" s="260">
        <v>459132.44776119402</v>
      </c>
      <c r="F123" s="261">
        <v>432124.65671641793</v>
      </c>
      <c r="G123" s="261">
        <v>394313.74925373134</v>
      </c>
      <c r="H123" s="262">
        <v>351101.28358208953</v>
      </c>
      <c r="I123" s="378"/>
      <c r="J123" s="377"/>
    </row>
    <row r="124" spans="1:10" s="1" customFormat="1" ht="43.5" customHeight="1" outlineLevel="2" thickTop="1" thickBot="1">
      <c r="A124" s="364" t="s">
        <v>1599</v>
      </c>
      <c r="B124" s="568"/>
      <c r="C124" s="365" t="s">
        <v>1462</v>
      </c>
      <c r="D124" s="259">
        <v>644031.94029850746</v>
      </c>
      <c r="E124" s="260">
        <v>547427.14925373136</v>
      </c>
      <c r="F124" s="261">
        <v>515225.55223880598</v>
      </c>
      <c r="G124" s="261">
        <v>470143.31641791045</v>
      </c>
      <c r="H124" s="262">
        <v>418620.76119402988</v>
      </c>
      <c r="I124" s="378"/>
      <c r="J124" s="377"/>
    </row>
    <row r="125" spans="1:10" s="1" customFormat="1" ht="43.5" customHeight="1" outlineLevel="2" thickTop="1" thickBot="1">
      <c r="A125" s="364" t="s">
        <v>1600</v>
      </c>
      <c r="B125" s="554"/>
      <c r="C125" s="365" t="s">
        <v>1458</v>
      </c>
      <c r="D125" s="259">
        <v>2908531.343283582</v>
      </c>
      <c r="E125" s="260">
        <v>2472251.6417910447</v>
      </c>
      <c r="F125" s="261">
        <v>2326825.0746268658</v>
      </c>
      <c r="G125" s="261">
        <v>2123227.8805970149</v>
      </c>
      <c r="H125" s="262">
        <v>1890545.3731343283</v>
      </c>
      <c r="I125" s="378"/>
      <c r="J125" s="377"/>
    </row>
    <row r="126" spans="1:10" s="1" customFormat="1" ht="43.5" customHeight="1" outlineLevel="2" thickTop="1" thickBot="1">
      <c r="A126" s="364" t="s">
        <v>1601</v>
      </c>
      <c r="B126" s="555"/>
      <c r="C126" s="365" t="s">
        <v>1460</v>
      </c>
      <c r="D126" s="259">
        <v>3012407.4626865671</v>
      </c>
      <c r="E126" s="260">
        <v>2560546.343283582</v>
      </c>
      <c r="F126" s="261">
        <v>2409925.970149254</v>
      </c>
      <c r="G126" s="261">
        <v>2199057.4477611938</v>
      </c>
      <c r="H126" s="262">
        <v>1958064.8507462686</v>
      </c>
      <c r="I126" s="378"/>
      <c r="J126" s="377"/>
    </row>
    <row r="127" spans="1:10" s="1" customFormat="1" ht="43.5" customHeight="1" outlineLevel="2" thickTop="1" thickBot="1">
      <c r="A127" s="364" t="s">
        <v>1602</v>
      </c>
      <c r="B127" s="556"/>
      <c r="C127" s="365" t="s">
        <v>1603</v>
      </c>
      <c r="D127" s="259">
        <v>3116283.5820895522</v>
      </c>
      <c r="E127" s="260">
        <v>2648841.0447761193</v>
      </c>
      <c r="F127" s="261">
        <v>2493026.8656716417</v>
      </c>
      <c r="G127" s="261">
        <v>2274887.0149253733</v>
      </c>
      <c r="H127" s="262">
        <v>2025584.328358209</v>
      </c>
      <c r="I127" s="378"/>
      <c r="J127" s="377"/>
    </row>
    <row r="128" spans="1:10" s="1" customFormat="1" ht="43.5" customHeight="1" outlineLevel="2" thickTop="1" thickBot="1">
      <c r="A128" s="364" t="s">
        <v>1604</v>
      </c>
      <c r="B128" s="554"/>
      <c r="C128" s="365" t="s">
        <v>1458</v>
      </c>
      <c r="D128" s="259">
        <v>2129460.4477611943</v>
      </c>
      <c r="E128" s="260">
        <v>1810041.3805970151</v>
      </c>
      <c r="F128" s="261">
        <v>1703568.3582089555</v>
      </c>
      <c r="G128" s="261">
        <v>1554506.1268656717</v>
      </c>
      <c r="H128" s="262">
        <v>1384149.2910447763</v>
      </c>
      <c r="I128" s="378"/>
      <c r="J128" s="377"/>
    </row>
    <row r="129" spans="1:10" s="1" customFormat="1" ht="43.5" customHeight="1" outlineLevel="2" thickTop="1" thickBot="1">
      <c r="A129" s="364" t="s">
        <v>1605</v>
      </c>
      <c r="B129" s="555"/>
      <c r="C129" s="365" t="s">
        <v>1460</v>
      </c>
      <c r="D129" s="259">
        <v>2233336.5671641789</v>
      </c>
      <c r="E129" s="260">
        <v>1898336.082089552</v>
      </c>
      <c r="F129" s="261">
        <v>1786669.2537313432</v>
      </c>
      <c r="G129" s="261">
        <v>1630335.6940298507</v>
      </c>
      <c r="H129" s="262">
        <v>1451668.7686567164</v>
      </c>
      <c r="I129" s="378"/>
      <c r="J129" s="377"/>
    </row>
    <row r="130" spans="1:10" s="1" customFormat="1" ht="43.5" customHeight="1" outlineLevel="2" thickTop="1" thickBot="1">
      <c r="A130" s="364" t="s">
        <v>1606</v>
      </c>
      <c r="B130" s="556"/>
      <c r="C130" s="365" t="s">
        <v>1603</v>
      </c>
      <c r="D130" s="259">
        <v>2337212.6865671645</v>
      </c>
      <c r="E130" s="260">
        <v>1986630.7835820897</v>
      </c>
      <c r="F130" s="261">
        <v>1869770.1492537316</v>
      </c>
      <c r="G130" s="261">
        <v>1706165.2611940301</v>
      </c>
      <c r="H130" s="262">
        <v>1519188.246268657</v>
      </c>
      <c r="I130" s="378"/>
      <c r="J130" s="377"/>
    </row>
    <row r="131" spans="1:10" s="5" customFormat="1" ht="20.100000000000001" customHeight="1" outlineLevel="1" thickTop="1" thickBot="1">
      <c r="A131" s="384" t="s">
        <v>1607</v>
      </c>
      <c r="B131" s="363"/>
      <c r="C131" s="363"/>
      <c r="D131" s="269"/>
      <c r="E131" s="269"/>
      <c r="F131" s="269"/>
      <c r="G131" s="269"/>
      <c r="H131" s="270"/>
      <c r="I131" s="376"/>
      <c r="J131" s="377"/>
    </row>
    <row r="132" spans="1:10" s="1" customFormat="1" ht="43.5" customHeight="1" outlineLevel="2" thickTop="1" thickBot="1">
      <c r="A132" s="364" t="s">
        <v>1608</v>
      </c>
      <c r="B132" s="558"/>
      <c r="C132" s="365" t="s">
        <v>1609</v>
      </c>
      <c r="D132" s="259">
        <v>1765894.0298507463</v>
      </c>
      <c r="E132" s="260">
        <v>1501009.9253731342</v>
      </c>
      <c r="F132" s="261">
        <v>1412715.2238805972</v>
      </c>
      <c r="G132" s="261">
        <v>1289102.6417910447</v>
      </c>
      <c r="H132" s="262">
        <v>1147831.1194029851</v>
      </c>
      <c r="I132" s="378"/>
      <c r="J132" s="377"/>
    </row>
    <row r="133" spans="1:10" s="1" customFormat="1" ht="43.5" customHeight="1" outlineLevel="2" thickTop="1" thickBot="1">
      <c r="A133" s="364" t="s">
        <v>1610</v>
      </c>
      <c r="B133" s="559"/>
      <c r="C133" s="365" t="s">
        <v>1611</v>
      </c>
      <c r="D133" s="259">
        <v>1890545.3731343283</v>
      </c>
      <c r="E133" s="260">
        <v>1606963.5671641789</v>
      </c>
      <c r="F133" s="261">
        <v>1512436.2985074627</v>
      </c>
      <c r="G133" s="261">
        <v>1380098.1223880595</v>
      </c>
      <c r="H133" s="262">
        <v>1228854.4925373134</v>
      </c>
      <c r="I133" s="378"/>
      <c r="J133" s="377"/>
    </row>
    <row r="134" spans="1:10" s="1" customFormat="1" ht="43.5" customHeight="1" outlineLevel="2" thickTop="1" thickBot="1">
      <c r="A134" s="364" t="s">
        <v>1612</v>
      </c>
      <c r="B134" s="560"/>
      <c r="C134" s="365" t="s">
        <v>1613</v>
      </c>
      <c r="D134" s="259">
        <v>2015196.7164179105</v>
      </c>
      <c r="E134" s="260">
        <v>1712917.2089552239</v>
      </c>
      <c r="F134" s="261">
        <v>1612157.3731343285</v>
      </c>
      <c r="G134" s="261">
        <v>1471093.6029850747</v>
      </c>
      <c r="H134" s="262">
        <v>1309877.8656716419</v>
      </c>
      <c r="I134" s="378"/>
      <c r="J134" s="377"/>
    </row>
    <row r="135" spans="1:10" s="1" customFormat="1" ht="43.5" customHeight="1" outlineLevel="2" thickTop="1" thickBot="1">
      <c r="A135" s="364" t="s">
        <v>1614</v>
      </c>
      <c r="B135" s="558"/>
      <c r="C135" s="365" t="s">
        <v>1615</v>
      </c>
      <c r="D135" s="259">
        <v>1973646.2686567164</v>
      </c>
      <c r="E135" s="260">
        <v>1677599.328358209</v>
      </c>
      <c r="F135" s="261">
        <v>1578917.0149253733</v>
      </c>
      <c r="G135" s="261">
        <v>1440761.7761194031</v>
      </c>
      <c r="H135" s="262">
        <v>1282870.0746268658</v>
      </c>
      <c r="I135" s="378"/>
      <c r="J135" s="377"/>
    </row>
    <row r="136" spans="1:10" s="1" customFormat="1" ht="43.5" customHeight="1" outlineLevel="2" thickTop="1" thickBot="1">
      <c r="A136" s="364" t="s">
        <v>1616</v>
      </c>
      <c r="B136" s="559"/>
      <c r="C136" s="365" t="s">
        <v>1617</v>
      </c>
      <c r="D136" s="259">
        <v>2098297.6119402982</v>
      </c>
      <c r="E136" s="260">
        <v>1783552.9701492535</v>
      </c>
      <c r="F136" s="261">
        <v>1678638.0895522386</v>
      </c>
      <c r="G136" s="261">
        <v>1531757.2567164176</v>
      </c>
      <c r="H136" s="262">
        <v>1363893.4477611938</v>
      </c>
      <c r="I136" s="378"/>
      <c r="J136" s="377"/>
    </row>
    <row r="137" spans="1:10" s="1" customFormat="1" ht="43.5" customHeight="1" outlineLevel="2" thickTop="1" thickBot="1">
      <c r="A137" s="364" t="s">
        <v>1618</v>
      </c>
      <c r="B137" s="560"/>
      <c r="C137" s="365" t="s">
        <v>1619</v>
      </c>
      <c r="D137" s="259">
        <v>2222948.9552238807</v>
      </c>
      <c r="E137" s="260">
        <v>1889506.6119402985</v>
      </c>
      <c r="F137" s="261">
        <v>1778359.1641791046</v>
      </c>
      <c r="G137" s="261">
        <v>1622752.7373134329</v>
      </c>
      <c r="H137" s="262">
        <v>1444916.8208955226</v>
      </c>
      <c r="I137" s="378"/>
      <c r="J137" s="377"/>
    </row>
    <row r="138" spans="1:10" s="1" customFormat="1" ht="43.5" customHeight="1" outlineLevel="2" thickTop="1" thickBot="1">
      <c r="A138" s="364" t="s">
        <v>1620</v>
      </c>
      <c r="B138" s="369"/>
      <c r="C138" s="365" t="s">
        <v>1621</v>
      </c>
      <c r="D138" s="259">
        <v>519380.59701492538</v>
      </c>
      <c r="E138" s="260">
        <v>441473.50746268657</v>
      </c>
      <c r="F138" s="261">
        <v>415504.47761194035</v>
      </c>
      <c r="G138" s="261">
        <v>379147.8358208955</v>
      </c>
      <c r="H138" s="262">
        <v>337597.38805970154</v>
      </c>
      <c r="I138" s="378"/>
      <c r="J138" s="377"/>
    </row>
    <row r="139" spans="1:10" s="1" customFormat="1" ht="43.5" customHeight="1" outlineLevel="2" thickTop="1" thickBot="1">
      <c r="A139" s="364" t="s">
        <v>1622</v>
      </c>
      <c r="B139" s="558"/>
      <c r="C139" s="365" t="s">
        <v>1623</v>
      </c>
      <c r="D139" s="259">
        <v>3375973.8805970149</v>
      </c>
      <c r="E139" s="260">
        <v>2869577.7985074627</v>
      </c>
      <c r="F139" s="261">
        <v>2700779.1044776123</v>
      </c>
      <c r="G139" s="261">
        <v>2464460.9328358206</v>
      </c>
      <c r="H139" s="262">
        <v>2194383.0223880596</v>
      </c>
      <c r="I139" s="378"/>
      <c r="J139" s="377"/>
    </row>
    <row r="140" spans="1:10" s="1" customFormat="1" ht="43.5" customHeight="1" outlineLevel="2" thickTop="1" thickBot="1">
      <c r="A140" s="364" t="s">
        <v>1624</v>
      </c>
      <c r="B140" s="559"/>
      <c r="C140" s="365" t="s">
        <v>1625</v>
      </c>
      <c r="D140" s="259">
        <v>3531788.0597014925</v>
      </c>
      <c r="E140" s="260">
        <v>3002019.8507462684</v>
      </c>
      <c r="F140" s="261">
        <v>2825430.4477611943</v>
      </c>
      <c r="G140" s="261">
        <v>2578205.2835820895</v>
      </c>
      <c r="H140" s="262">
        <v>2295662.2388059702</v>
      </c>
      <c r="I140" s="378"/>
      <c r="J140" s="377"/>
    </row>
    <row r="141" spans="1:10" s="1" customFormat="1" ht="43.5" customHeight="1" outlineLevel="2" thickTop="1" thickBot="1">
      <c r="A141" s="364" t="s">
        <v>1626</v>
      </c>
      <c r="B141" s="560"/>
      <c r="C141" s="365" t="s">
        <v>1627</v>
      </c>
      <c r="D141" s="259">
        <v>3739540.2985074632</v>
      </c>
      <c r="E141" s="260">
        <v>3178609.2537313434</v>
      </c>
      <c r="F141" s="261">
        <v>2991632.2388059706</v>
      </c>
      <c r="G141" s="261">
        <v>2729864.4179104483</v>
      </c>
      <c r="H141" s="262">
        <v>2430701.1940298514</v>
      </c>
      <c r="I141" s="378"/>
      <c r="J141" s="377"/>
    </row>
    <row r="142" spans="1:10" s="1" customFormat="1" ht="43.5" customHeight="1" outlineLevel="2" thickTop="1" thickBot="1">
      <c r="A142" s="364" t="s">
        <v>1628</v>
      </c>
      <c r="B142" s="558"/>
      <c r="C142" s="365" t="s">
        <v>1629</v>
      </c>
      <c r="D142" s="259">
        <v>3791478.3582089553</v>
      </c>
      <c r="E142" s="260">
        <v>3222756.6044776118</v>
      </c>
      <c r="F142" s="261">
        <v>3033182.6865671645</v>
      </c>
      <c r="G142" s="261">
        <v>2767779.2014925373</v>
      </c>
      <c r="H142" s="262">
        <v>2464460.9328358211</v>
      </c>
      <c r="I142" s="378"/>
      <c r="J142" s="377"/>
    </row>
    <row r="143" spans="1:10" s="1" customFormat="1" ht="43.5" customHeight="1" outlineLevel="2" thickTop="1" thickBot="1">
      <c r="A143" s="364" t="s">
        <v>1630</v>
      </c>
      <c r="B143" s="559"/>
      <c r="C143" s="365" t="s">
        <v>1631</v>
      </c>
      <c r="D143" s="259">
        <v>3947292.5373134329</v>
      </c>
      <c r="E143" s="260">
        <v>3355198.656716418</v>
      </c>
      <c r="F143" s="261">
        <v>3157834.0298507465</v>
      </c>
      <c r="G143" s="261">
        <v>2881523.5522388062</v>
      </c>
      <c r="H143" s="262">
        <v>2565740.1492537316</v>
      </c>
      <c r="I143" s="378"/>
      <c r="J143" s="377"/>
    </row>
    <row r="144" spans="1:10" s="1" customFormat="1" ht="43.5" customHeight="1" outlineLevel="2" thickTop="1" thickBot="1">
      <c r="A144" s="364" t="s">
        <v>1632</v>
      </c>
      <c r="B144" s="560"/>
      <c r="C144" s="365" t="s">
        <v>1633</v>
      </c>
      <c r="D144" s="259">
        <v>4155044.7761194031</v>
      </c>
      <c r="E144" s="260">
        <v>3531788.0597014925</v>
      </c>
      <c r="F144" s="261">
        <v>3324035.8208955228</v>
      </c>
      <c r="G144" s="261">
        <v>3033182.686567164</v>
      </c>
      <c r="H144" s="262">
        <v>2700779.1044776123</v>
      </c>
      <c r="I144" s="378"/>
      <c r="J144" s="377"/>
    </row>
    <row r="145" spans="1:10" s="5" customFormat="1" ht="20.100000000000001" customHeight="1" outlineLevel="1" thickTop="1">
      <c r="A145" s="384" t="s">
        <v>1634</v>
      </c>
      <c r="B145" s="363"/>
      <c r="C145" s="363"/>
      <c r="D145" s="269"/>
      <c r="E145" s="269"/>
      <c r="F145" s="269"/>
      <c r="G145" s="269"/>
      <c r="H145" s="269"/>
      <c r="I145" s="379"/>
      <c r="J145" s="377"/>
    </row>
    <row r="146" spans="1:10" s="1" customFormat="1" ht="38.25" customHeight="1" outlineLevel="2" thickBot="1">
      <c r="A146" s="561" t="s">
        <v>2069</v>
      </c>
      <c r="B146" s="562"/>
      <c r="C146" s="562"/>
      <c r="D146" s="370"/>
      <c r="E146" s="370"/>
      <c r="F146" s="370"/>
      <c r="G146" s="370"/>
      <c r="H146" s="370"/>
    </row>
    <row r="147" spans="1:10" s="1" customFormat="1" ht="108.75" customHeight="1" outlineLevel="2" thickTop="1" thickBot="1">
      <c r="A147" s="364" t="s">
        <v>1635</v>
      </c>
      <c r="B147" s="258"/>
      <c r="C147" s="365" t="s">
        <v>1636</v>
      </c>
      <c r="D147" s="259">
        <v>115903.88059701491</v>
      </c>
      <c r="E147" s="260">
        <v>98518.298507462678</v>
      </c>
      <c r="F147" s="261">
        <v>92723.104477611938</v>
      </c>
      <c r="G147" s="261">
        <v>84609.832835820882</v>
      </c>
      <c r="H147" s="262">
        <v>75337.52238805969</v>
      </c>
      <c r="I147" s="378"/>
      <c r="J147" s="377"/>
    </row>
    <row r="148" spans="1:10" s="1" customFormat="1" ht="134.25" customHeight="1" outlineLevel="2" thickTop="1" thickBot="1">
      <c r="A148" s="364" t="s">
        <v>1637</v>
      </c>
      <c r="B148" s="258"/>
      <c r="C148" s="365" t="s">
        <v>1638</v>
      </c>
      <c r="D148" s="259">
        <v>86927.910447761198</v>
      </c>
      <c r="E148" s="260">
        <v>73888.723880597012</v>
      </c>
      <c r="F148" s="261">
        <v>69542.328358208964</v>
      </c>
      <c r="G148" s="261">
        <v>63457.374626865676</v>
      </c>
      <c r="H148" s="262">
        <v>56503.141791044778</v>
      </c>
      <c r="I148" s="378"/>
      <c r="J148" s="377"/>
    </row>
    <row r="149" spans="1:10" s="1" customFormat="1" ht="150" customHeight="1" outlineLevel="2" thickTop="1" thickBot="1">
      <c r="A149" s="364" t="s">
        <v>2162</v>
      </c>
      <c r="B149" s="258"/>
      <c r="C149" s="365" t="s">
        <v>2163</v>
      </c>
      <c r="D149" s="259">
        <v>296400</v>
      </c>
      <c r="E149" s="260">
        <v>251940</v>
      </c>
      <c r="F149" s="261">
        <v>237120</v>
      </c>
      <c r="G149" s="261">
        <v>216372</v>
      </c>
      <c r="H149" s="262">
        <v>192660</v>
      </c>
      <c r="I149" s="378"/>
      <c r="J149" s="377"/>
    </row>
    <row r="150" spans="1:10" s="1" customFormat="1" ht="108.75" customHeight="1" outlineLevel="2" thickTop="1" thickBot="1">
      <c r="A150" s="364" t="s">
        <v>2135</v>
      </c>
      <c r="B150" s="258"/>
      <c r="C150" s="365" t="s">
        <v>1639</v>
      </c>
      <c r="D150" s="259">
        <v>86927.910447761198</v>
      </c>
      <c r="E150" s="260">
        <v>73888.723880597012</v>
      </c>
      <c r="F150" s="261">
        <v>69542.328358208964</v>
      </c>
      <c r="G150" s="261">
        <v>63457.374626865676</v>
      </c>
      <c r="H150" s="262">
        <v>56503.141791044778</v>
      </c>
      <c r="I150" s="378"/>
      <c r="J150" s="377"/>
    </row>
    <row r="151" spans="1:10" s="1" customFormat="1" ht="53.25" customHeight="1" outlineLevel="2" thickTop="1" thickBot="1">
      <c r="A151" s="364" t="s">
        <v>1640</v>
      </c>
      <c r="B151" s="258"/>
      <c r="C151" s="365" t="s">
        <v>1641</v>
      </c>
      <c r="D151" s="259">
        <v>53122.611940298506</v>
      </c>
      <c r="E151" s="260">
        <v>45154.220149253728</v>
      </c>
      <c r="F151" s="261">
        <v>42498.089552238809</v>
      </c>
      <c r="G151" s="261">
        <v>38779.506716417905</v>
      </c>
      <c r="H151" s="262">
        <v>34529.697761194031</v>
      </c>
      <c r="I151" s="378"/>
      <c r="J151" s="377"/>
    </row>
    <row r="152" spans="1:10" s="1" customFormat="1" ht="53.25" customHeight="1" outlineLevel="2" thickTop="1" thickBot="1">
      <c r="A152" s="364" t="s">
        <v>1642</v>
      </c>
      <c r="B152" s="258"/>
      <c r="C152" s="365" t="s">
        <v>1643</v>
      </c>
      <c r="D152" s="259">
        <v>80166.850746268654</v>
      </c>
      <c r="E152" s="260">
        <v>68141.823134328355</v>
      </c>
      <c r="F152" s="261">
        <v>64133.480597014925</v>
      </c>
      <c r="G152" s="261">
        <v>58521.801044776119</v>
      </c>
      <c r="H152" s="262">
        <v>52108.452985074626</v>
      </c>
      <c r="I152" s="378"/>
      <c r="J152" s="377"/>
    </row>
    <row r="153" spans="1:10" s="1" customFormat="1" ht="184.5" customHeight="1" outlineLevel="2" thickTop="1" thickBot="1">
      <c r="A153" s="364" t="s">
        <v>2136</v>
      </c>
      <c r="B153" s="258"/>
      <c r="C153" s="365" t="s">
        <v>2137</v>
      </c>
      <c r="D153" s="259">
        <v>141016.38805970148</v>
      </c>
      <c r="E153" s="260">
        <v>119863.92985074625</v>
      </c>
      <c r="F153" s="261">
        <v>112813.1104477612</v>
      </c>
      <c r="G153" s="261">
        <v>102941.96328358208</v>
      </c>
      <c r="H153" s="262">
        <v>91660.652238805967</v>
      </c>
      <c r="I153" s="378"/>
      <c r="J153" s="377"/>
    </row>
    <row r="154" spans="1:10" s="1" customFormat="1" ht="101.25" customHeight="1" outlineLevel="2" thickTop="1" thickBot="1">
      <c r="A154" s="364" t="s">
        <v>1644</v>
      </c>
      <c r="B154" s="258"/>
      <c r="C154" s="365" t="s">
        <v>1645</v>
      </c>
      <c r="D154" s="259">
        <v>106245.22388059701</v>
      </c>
      <c r="E154" s="260">
        <v>90308.440298507456</v>
      </c>
      <c r="F154" s="261">
        <v>84996.179104477618</v>
      </c>
      <c r="G154" s="261">
        <v>77559.013432835811</v>
      </c>
      <c r="H154" s="262">
        <v>69059.395522388062</v>
      </c>
      <c r="I154" s="378"/>
      <c r="J154" s="377"/>
    </row>
    <row r="155" spans="1:10" s="1" customFormat="1" ht="101.25" customHeight="1" outlineLevel="2" thickTop="1" thickBot="1">
      <c r="A155" s="364" t="s">
        <v>1646</v>
      </c>
      <c r="B155" s="258"/>
      <c r="C155" s="365" t="s">
        <v>1647</v>
      </c>
      <c r="D155" s="259">
        <v>127494.26865671642</v>
      </c>
      <c r="E155" s="260">
        <v>108370.12835820895</v>
      </c>
      <c r="F155" s="261">
        <v>101995.41492537314</v>
      </c>
      <c r="G155" s="261">
        <v>93070.816119402982</v>
      </c>
      <c r="H155" s="262">
        <v>82871.274626865677</v>
      </c>
      <c r="I155" s="378"/>
      <c r="J155" s="377"/>
    </row>
    <row r="156" spans="1:10" s="1" customFormat="1" ht="101.25" customHeight="1" outlineLevel="2" thickTop="1" thickBot="1">
      <c r="A156" s="364" t="s">
        <v>1648</v>
      </c>
      <c r="B156" s="258"/>
      <c r="C156" s="365" t="s">
        <v>1649</v>
      </c>
      <c r="D156" s="259">
        <v>138118.79104477612</v>
      </c>
      <c r="E156" s="260">
        <v>117400.9723880597</v>
      </c>
      <c r="F156" s="261">
        <v>110495.03283582091</v>
      </c>
      <c r="G156" s="261">
        <v>100826.71746268657</v>
      </c>
      <c r="H156" s="262">
        <v>89777.214179104485</v>
      </c>
      <c r="I156" s="378"/>
      <c r="J156" s="377"/>
    </row>
    <row r="157" spans="1:10" s="1" customFormat="1" ht="101.25" customHeight="1" outlineLevel="2" thickTop="1" thickBot="1">
      <c r="A157" s="364" t="s">
        <v>1650</v>
      </c>
      <c r="B157" s="258"/>
      <c r="C157" s="365" t="s">
        <v>1651</v>
      </c>
      <c r="D157" s="259">
        <v>148743.31343283583</v>
      </c>
      <c r="E157" s="260">
        <v>126431.81641791045</v>
      </c>
      <c r="F157" s="261">
        <v>118994.65074626867</v>
      </c>
      <c r="G157" s="261">
        <v>108582.61880597015</v>
      </c>
      <c r="H157" s="262">
        <v>96683.153731343293</v>
      </c>
      <c r="I157" s="378"/>
      <c r="J157" s="377"/>
    </row>
    <row r="158" spans="1:10" s="1" customFormat="1" ht="120" customHeight="1" outlineLevel="2" thickTop="1" thickBot="1">
      <c r="A158" s="364" t="s">
        <v>1652</v>
      </c>
      <c r="B158" s="258"/>
      <c r="C158" s="365" t="s">
        <v>1653</v>
      </c>
      <c r="D158" s="259">
        <v>43463.955223880599</v>
      </c>
      <c r="E158" s="260">
        <v>36944.361940298506</v>
      </c>
      <c r="F158" s="261">
        <v>34771.164179104482</v>
      </c>
      <c r="G158" s="261">
        <v>31728.687313432838</v>
      </c>
      <c r="H158" s="262">
        <v>28251.570895522389</v>
      </c>
      <c r="I158" s="378"/>
      <c r="J158" s="377"/>
    </row>
    <row r="159" spans="1:10" s="1" customFormat="1" ht="163.5" customHeight="1" outlineLevel="2" thickTop="1" thickBot="1">
      <c r="A159" s="364" t="s">
        <v>1654</v>
      </c>
      <c r="B159" s="258"/>
      <c r="C159" s="365" t="s">
        <v>1655</v>
      </c>
      <c r="D159" s="259">
        <v>31873.567164179105</v>
      </c>
      <c r="E159" s="260">
        <v>27092.532089552238</v>
      </c>
      <c r="F159" s="261">
        <v>25498.853731343286</v>
      </c>
      <c r="G159" s="261">
        <v>23267.704029850745</v>
      </c>
      <c r="H159" s="262">
        <v>20717.818656716419</v>
      </c>
      <c r="I159" s="378"/>
      <c r="J159" s="377"/>
    </row>
    <row r="160" spans="1:10" s="1" customFormat="1" ht="177.75" customHeight="1" outlineLevel="2" thickTop="1" thickBot="1">
      <c r="A160" s="364" t="s">
        <v>2138</v>
      </c>
      <c r="B160" s="258"/>
      <c r="C160" s="365" t="s">
        <v>1656</v>
      </c>
      <c r="D160" s="259">
        <v>112040.41791044774</v>
      </c>
      <c r="E160" s="260">
        <v>95234.355223880571</v>
      </c>
      <c r="F160" s="261">
        <v>89632.334328358193</v>
      </c>
      <c r="G160" s="261">
        <v>81789.505074626839</v>
      </c>
      <c r="H160" s="262">
        <v>72826.271641791027</v>
      </c>
      <c r="I160" s="378"/>
      <c r="J160" s="377"/>
    </row>
    <row r="161" spans="1:10" s="1" customFormat="1" ht="210" customHeight="1" outlineLevel="2" thickTop="1" thickBot="1">
      <c r="A161" s="364" t="s">
        <v>1657</v>
      </c>
      <c r="B161" s="258"/>
      <c r="C161" s="365" t="s">
        <v>1658</v>
      </c>
      <c r="D161" s="259">
        <v>116869.7462686567</v>
      </c>
      <c r="E161" s="260">
        <v>99339.28432835819</v>
      </c>
      <c r="F161" s="261">
        <v>93495.797014925367</v>
      </c>
      <c r="G161" s="261">
        <v>85314.914776119389</v>
      </c>
      <c r="H161" s="262">
        <v>75965.335074626855</v>
      </c>
      <c r="I161" s="378"/>
      <c r="J161" s="377"/>
    </row>
    <row r="162" spans="1:10" s="1" customFormat="1" ht="183.75" customHeight="1" outlineLevel="2" thickTop="1" thickBot="1">
      <c r="A162" s="364" t="s">
        <v>1659</v>
      </c>
      <c r="B162" s="258"/>
      <c r="C162" s="365" t="s">
        <v>1660</v>
      </c>
      <c r="D162" s="259">
        <v>122664.94029850747</v>
      </c>
      <c r="E162" s="260">
        <v>104265.19925373135</v>
      </c>
      <c r="F162" s="261">
        <v>98131.952238805985</v>
      </c>
      <c r="G162" s="261">
        <v>89545.406417910446</v>
      </c>
      <c r="H162" s="262">
        <v>79732.211194029864</v>
      </c>
      <c r="I162" s="378"/>
      <c r="J162" s="377"/>
    </row>
    <row r="163" spans="1:10" s="1" customFormat="1" ht="134.25" customHeight="1" outlineLevel="2" thickTop="1" thickBot="1">
      <c r="A163" s="364" t="s">
        <v>2139</v>
      </c>
      <c r="B163" s="258"/>
      <c r="C163" s="365" t="s">
        <v>2140</v>
      </c>
      <c r="D163" s="259">
        <v>149709.1791044776</v>
      </c>
      <c r="E163" s="260">
        <v>127252.80223880596</v>
      </c>
      <c r="F163" s="261">
        <v>119767.34328358209</v>
      </c>
      <c r="G163" s="261">
        <v>109287.70074626865</v>
      </c>
      <c r="H163" s="262">
        <v>97310.966417910444</v>
      </c>
      <c r="I163" s="378"/>
      <c r="J163" s="377"/>
    </row>
    <row r="164" spans="1:10" s="1" customFormat="1" ht="99" customHeight="1" outlineLevel="2" thickTop="1" thickBot="1">
      <c r="A164" s="364" t="s">
        <v>1661</v>
      </c>
      <c r="B164" s="258"/>
      <c r="C164" s="365" t="s">
        <v>1662</v>
      </c>
      <c r="D164" s="259">
        <v>48293.283582089549</v>
      </c>
      <c r="E164" s="260">
        <v>41049.291044776117</v>
      </c>
      <c r="F164" s="261">
        <v>38634.626865671642</v>
      </c>
      <c r="G164" s="261">
        <v>35254.09701492537</v>
      </c>
      <c r="H164" s="262">
        <v>31390.634328358206</v>
      </c>
      <c r="I164" s="378"/>
      <c r="J164" s="377"/>
    </row>
    <row r="165" spans="1:10" s="1" customFormat="1" ht="100.5" customHeight="1" outlineLevel="2" thickTop="1" thickBot="1">
      <c r="A165" s="364" t="s">
        <v>1663</v>
      </c>
      <c r="B165" s="258"/>
      <c r="C165" s="365" t="s">
        <v>1664</v>
      </c>
      <c r="D165" s="259">
        <v>53122.611940298506</v>
      </c>
      <c r="E165" s="260">
        <v>45154.220149253728</v>
      </c>
      <c r="F165" s="261">
        <v>42498.089552238809</v>
      </c>
      <c r="G165" s="261">
        <v>38779.506716417905</v>
      </c>
      <c r="H165" s="262">
        <v>34529.697761194031</v>
      </c>
      <c r="I165" s="378"/>
      <c r="J165" s="377"/>
    </row>
    <row r="166" spans="1:10" s="1" customFormat="1" ht="126" customHeight="1" outlineLevel="2" thickTop="1" thickBot="1">
      <c r="A166" s="364" t="s">
        <v>1665</v>
      </c>
      <c r="B166" s="258"/>
      <c r="C166" s="365" t="s">
        <v>1666</v>
      </c>
      <c r="D166" s="259">
        <v>57951.940298507456</v>
      </c>
      <c r="E166" s="260">
        <v>49259.149253731339</v>
      </c>
      <c r="F166" s="261">
        <v>46361.552238805969</v>
      </c>
      <c r="G166" s="261">
        <v>42304.916417910441</v>
      </c>
      <c r="H166" s="262">
        <v>37668.761194029845</v>
      </c>
      <c r="I166" s="378"/>
      <c r="J166" s="377"/>
    </row>
    <row r="167" spans="1:10" s="1" customFormat="1" ht="111.75" customHeight="1" outlineLevel="2" thickTop="1" thickBot="1">
      <c r="A167" s="364" t="s">
        <v>1667</v>
      </c>
      <c r="B167" s="258"/>
      <c r="C167" s="365" t="s">
        <v>1668</v>
      </c>
      <c r="D167" s="259">
        <v>57951.940298507456</v>
      </c>
      <c r="E167" s="260">
        <v>49259.149253731339</v>
      </c>
      <c r="F167" s="261">
        <v>46361.552238805969</v>
      </c>
      <c r="G167" s="261">
        <v>42304.916417910441</v>
      </c>
      <c r="H167" s="262">
        <v>37668.761194029845</v>
      </c>
      <c r="I167" s="378"/>
      <c r="J167" s="377"/>
    </row>
    <row r="168" spans="1:10" s="1" customFormat="1" ht="120.75" customHeight="1" outlineLevel="2" thickTop="1" thickBot="1">
      <c r="A168" s="364" t="s">
        <v>1669</v>
      </c>
      <c r="B168" s="258"/>
      <c r="C168" s="365" t="s">
        <v>1670</v>
      </c>
      <c r="D168" s="259">
        <v>135221.19402985074</v>
      </c>
      <c r="E168" s="260">
        <v>114938.01492537312</v>
      </c>
      <c r="F168" s="261">
        <v>108176.95522388059</v>
      </c>
      <c r="G168" s="261">
        <v>98711.471641791039</v>
      </c>
      <c r="H168" s="262">
        <v>87893.776119402988</v>
      </c>
      <c r="I168" s="404"/>
      <c r="J168" s="377"/>
    </row>
    <row r="169" spans="1:10" s="1" customFormat="1" ht="97.5" customHeight="1" outlineLevel="2" thickTop="1" thickBot="1">
      <c r="A169" s="364" t="s">
        <v>1671</v>
      </c>
      <c r="B169" s="258"/>
      <c r="C169" s="365" t="s">
        <v>1672</v>
      </c>
      <c r="D169" s="259">
        <v>53122.611940298506</v>
      </c>
      <c r="E169" s="260">
        <v>45154.220149253728</v>
      </c>
      <c r="F169" s="261">
        <v>42498.089552238809</v>
      </c>
      <c r="G169" s="261">
        <v>38779.506716417905</v>
      </c>
      <c r="H169" s="262">
        <v>34529.697761194031</v>
      </c>
      <c r="I169" s="378"/>
      <c r="J169" s="377"/>
    </row>
    <row r="170" spans="1:10" s="1" customFormat="1" ht="101.25" customHeight="1" outlineLevel="2" thickTop="1" thickBot="1">
      <c r="A170" s="364" t="s">
        <v>1673</v>
      </c>
      <c r="B170" s="258"/>
      <c r="C170" s="365" t="s">
        <v>1674</v>
      </c>
      <c r="D170" s="259">
        <v>193173.1343283582</v>
      </c>
      <c r="E170" s="260">
        <v>164197.16417910447</v>
      </c>
      <c r="F170" s="261">
        <v>154538.50746268657</v>
      </c>
      <c r="G170" s="261">
        <v>141016.38805970148</v>
      </c>
      <c r="H170" s="262">
        <v>125562.53731343283</v>
      </c>
      <c r="I170" s="378"/>
      <c r="J170" s="377"/>
    </row>
    <row r="171" spans="1:10" s="1" customFormat="1" ht="140.25" customHeight="1" outlineLevel="2" thickTop="1" thickBot="1">
      <c r="A171" s="364" t="s">
        <v>1675</v>
      </c>
      <c r="B171" s="258"/>
      <c r="C171" s="365" t="s">
        <v>1676</v>
      </c>
      <c r="D171" s="259">
        <v>154538.50746268657</v>
      </c>
      <c r="E171" s="260">
        <v>131357.73134328358</v>
      </c>
      <c r="F171" s="261">
        <v>123630.80597014926</v>
      </c>
      <c r="G171" s="261">
        <v>112813.1104477612</v>
      </c>
      <c r="H171" s="262">
        <v>100450.02985074627</v>
      </c>
      <c r="I171" s="378"/>
      <c r="J171" s="377"/>
    </row>
    <row r="172" spans="1:10" s="1" customFormat="1" ht="112.5" customHeight="1" outlineLevel="2" thickTop="1" thickBot="1">
      <c r="A172" s="364" t="s">
        <v>1677</v>
      </c>
      <c r="B172" s="258"/>
      <c r="C172" s="365" t="s">
        <v>1678</v>
      </c>
      <c r="D172" s="259">
        <v>111074.55223880596</v>
      </c>
      <c r="E172" s="260">
        <v>94413.369402985059</v>
      </c>
      <c r="F172" s="261">
        <v>88859.641791044778</v>
      </c>
      <c r="G172" s="261">
        <v>81084.423134328346</v>
      </c>
      <c r="H172" s="262">
        <v>72198.458955223876</v>
      </c>
      <c r="I172" s="378"/>
      <c r="J172" s="377"/>
    </row>
    <row r="173" spans="1:10" s="1" customFormat="1" ht="110.25" customHeight="1" outlineLevel="2" thickTop="1" thickBot="1">
      <c r="A173" s="364" t="s">
        <v>1679</v>
      </c>
      <c r="B173" s="258"/>
      <c r="C173" s="365" t="s">
        <v>1680</v>
      </c>
      <c r="D173" s="259">
        <v>111074.55223880596</v>
      </c>
      <c r="E173" s="260">
        <v>94413.369402985059</v>
      </c>
      <c r="F173" s="261">
        <v>88859.641791044778</v>
      </c>
      <c r="G173" s="261">
        <v>81084.423134328346</v>
      </c>
      <c r="H173" s="262">
        <v>72198.458955223876</v>
      </c>
      <c r="I173" s="378"/>
      <c r="J173" s="377"/>
    </row>
    <row r="174" spans="1:10" s="1" customFormat="1" ht="123" customHeight="1" outlineLevel="2" thickTop="1" thickBot="1">
      <c r="A174" s="364" t="s">
        <v>1681</v>
      </c>
      <c r="B174" s="258"/>
      <c r="C174" s="365" t="s">
        <v>1682</v>
      </c>
      <c r="D174" s="259">
        <v>62781.268656716413</v>
      </c>
      <c r="E174" s="260">
        <v>53364.07835820895</v>
      </c>
      <c r="F174" s="261">
        <v>50225.014925373136</v>
      </c>
      <c r="G174" s="261">
        <v>45830.326119402984</v>
      </c>
      <c r="H174" s="262">
        <v>40807.824626865673</v>
      </c>
      <c r="I174" s="378"/>
      <c r="J174" s="377"/>
    </row>
    <row r="175" spans="1:10" s="1" customFormat="1" ht="141" customHeight="1" outlineLevel="2" thickTop="1" thickBot="1">
      <c r="A175" s="364" t="s">
        <v>1683</v>
      </c>
      <c r="B175" s="258"/>
      <c r="C175" s="365" t="s">
        <v>1684</v>
      </c>
      <c r="D175" s="259">
        <v>77269.253731343284</v>
      </c>
      <c r="E175" s="260">
        <v>65678.86567164179</v>
      </c>
      <c r="F175" s="261">
        <v>61815.40298507463</v>
      </c>
      <c r="G175" s="261">
        <v>56406.555223880598</v>
      </c>
      <c r="H175" s="262">
        <v>50225.014925373136</v>
      </c>
      <c r="I175" s="378"/>
      <c r="J175" s="377"/>
    </row>
    <row r="176" spans="1:10" s="1" customFormat="1" ht="110.25" customHeight="1" outlineLevel="2" thickTop="1" thickBot="1">
      <c r="A176" s="364" t="s">
        <v>1685</v>
      </c>
      <c r="B176" s="258"/>
      <c r="C176" s="365" t="s">
        <v>1686</v>
      </c>
      <c r="D176" s="259">
        <v>67610.59701492537</v>
      </c>
      <c r="E176" s="260">
        <v>57469.007462686561</v>
      </c>
      <c r="F176" s="261">
        <v>54088.477611940296</v>
      </c>
      <c r="G176" s="261">
        <v>49355.735820895519</v>
      </c>
      <c r="H176" s="262">
        <v>43946.888059701494</v>
      </c>
      <c r="I176" s="378"/>
      <c r="J176" s="377"/>
    </row>
    <row r="177" spans="1:10" s="1" customFormat="1" ht="98.25" customHeight="1" outlineLevel="2" thickTop="1" thickBot="1">
      <c r="A177" s="364" t="s">
        <v>1687</v>
      </c>
      <c r="B177" s="258"/>
      <c r="C177" s="365" t="s">
        <v>1688</v>
      </c>
      <c r="D177" s="259">
        <v>53122.611940298506</v>
      </c>
      <c r="E177" s="260">
        <v>45154.220149253728</v>
      </c>
      <c r="F177" s="261">
        <v>42498.089552238809</v>
      </c>
      <c r="G177" s="261">
        <v>38779.506716417905</v>
      </c>
      <c r="H177" s="262">
        <v>34529.697761194031</v>
      </c>
      <c r="I177" s="378"/>
      <c r="J177" s="377"/>
    </row>
    <row r="178" spans="1:10" s="1" customFormat="1" ht="97.5" customHeight="1" outlineLevel="2" thickTop="1" thickBot="1">
      <c r="A178" s="364" t="s">
        <v>1689</v>
      </c>
      <c r="B178" s="258"/>
      <c r="C178" s="365" t="s">
        <v>1690</v>
      </c>
      <c r="D178" s="259">
        <v>19317.313432835821</v>
      </c>
      <c r="E178" s="260">
        <v>16419.716417910447</v>
      </c>
      <c r="F178" s="261">
        <v>15453.850746268658</v>
      </c>
      <c r="G178" s="261">
        <v>14101.638805970149</v>
      </c>
      <c r="H178" s="262">
        <v>12556.253731343284</v>
      </c>
      <c r="I178" s="378"/>
      <c r="J178" s="377"/>
    </row>
    <row r="179" spans="1:10" s="1" customFormat="1" ht="81" customHeight="1" outlineLevel="2" thickTop="1" thickBot="1">
      <c r="A179" s="364" t="s">
        <v>1691</v>
      </c>
      <c r="B179" s="258"/>
      <c r="C179" s="365" t="s">
        <v>1692</v>
      </c>
      <c r="D179" s="259">
        <v>43463.955223880599</v>
      </c>
      <c r="E179" s="260">
        <v>36944.361940298506</v>
      </c>
      <c r="F179" s="261">
        <v>34771.164179104482</v>
      </c>
      <c r="G179" s="261">
        <v>31728.687313432838</v>
      </c>
      <c r="H179" s="262">
        <v>28251.570895522389</v>
      </c>
      <c r="I179" s="378"/>
      <c r="J179" s="377"/>
    </row>
    <row r="180" spans="1:10" s="1" customFormat="1" ht="58.5" customHeight="1" outlineLevel="2" thickTop="1" thickBot="1">
      <c r="A180" s="364" t="s">
        <v>1693</v>
      </c>
      <c r="B180" s="258"/>
      <c r="C180" s="365" t="s">
        <v>1694</v>
      </c>
      <c r="D180" s="259">
        <v>8306.4447761194024</v>
      </c>
      <c r="E180" s="260">
        <v>7060.4780597014915</v>
      </c>
      <c r="F180" s="261">
        <v>6645.1558208955221</v>
      </c>
      <c r="G180" s="261">
        <v>6063.7046865671637</v>
      </c>
      <c r="H180" s="262">
        <v>5399.1891044776121</v>
      </c>
      <c r="I180" s="378"/>
      <c r="J180" s="377"/>
    </row>
    <row r="181" spans="1:10" s="1" customFormat="1" ht="75" customHeight="1" outlineLevel="2" thickTop="1" thickBot="1">
      <c r="A181" s="364" t="s">
        <v>1695</v>
      </c>
      <c r="B181" s="258"/>
      <c r="C181" s="365" t="s">
        <v>1696</v>
      </c>
      <c r="D181" s="259">
        <v>16612.889552238805</v>
      </c>
      <c r="E181" s="260">
        <v>14120.956119402983</v>
      </c>
      <c r="F181" s="261">
        <v>13290.311641791044</v>
      </c>
      <c r="G181" s="261">
        <v>12127.409373134327</v>
      </c>
      <c r="H181" s="262">
        <v>10798.378208955224</v>
      </c>
      <c r="I181" s="378"/>
      <c r="J181" s="377"/>
    </row>
    <row r="182" spans="1:10" s="1" customFormat="1" ht="129.75" customHeight="1" outlineLevel="2" thickTop="1" thickBot="1">
      <c r="A182" s="364" t="s">
        <v>1697</v>
      </c>
      <c r="B182" s="258"/>
      <c r="C182" s="365" t="s">
        <v>1666</v>
      </c>
      <c r="D182" s="259">
        <v>72439.92537313432</v>
      </c>
      <c r="E182" s="260">
        <v>61573.936567164172</v>
      </c>
      <c r="F182" s="261">
        <v>57951.940298507456</v>
      </c>
      <c r="G182" s="261">
        <v>52881.145522388055</v>
      </c>
      <c r="H182" s="262">
        <v>47085.951492537308</v>
      </c>
      <c r="I182" s="378"/>
      <c r="J182" s="377"/>
    </row>
    <row r="183" spans="1:10" s="1" customFormat="1" ht="57" customHeight="1" outlineLevel="2" thickTop="1" thickBot="1">
      <c r="A183" s="364" t="s">
        <v>1698</v>
      </c>
      <c r="B183" s="258"/>
      <c r="C183" s="365" t="s">
        <v>1699</v>
      </c>
      <c r="D183" s="259">
        <v>7726.9253731343279</v>
      </c>
      <c r="E183" s="260">
        <v>6567.8865671641788</v>
      </c>
      <c r="F183" s="261">
        <v>6181.5402985074625</v>
      </c>
      <c r="G183" s="261">
        <v>5640.6555223880596</v>
      </c>
      <c r="H183" s="262">
        <v>5022.5014925373134</v>
      </c>
      <c r="I183" s="378"/>
      <c r="J183" s="377"/>
    </row>
    <row r="184" spans="1:10" s="1" customFormat="1" ht="112.5" customHeight="1" outlineLevel="2" thickTop="1" thickBot="1">
      <c r="A184" s="364" t="s">
        <v>1700</v>
      </c>
      <c r="B184" s="258"/>
      <c r="C184" s="365" t="s">
        <v>1701</v>
      </c>
      <c r="D184" s="259">
        <v>28975.970149253728</v>
      </c>
      <c r="E184" s="260">
        <v>24629.574626865669</v>
      </c>
      <c r="F184" s="261">
        <v>23180.776119402984</v>
      </c>
      <c r="G184" s="261">
        <v>21152.45820895522</v>
      </c>
      <c r="H184" s="262">
        <v>18834.380597014922</v>
      </c>
      <c r="I184" s="378"/>
      <c r="J184" s="377"/>
    </row>
    <row r="185" spans="1:10" s="1" customFormat="1" ht="112.5" customHeight="1" outlineLevel="2" thickTop="1" thickBot="1">
      <c r="A185" s="364" t="s">
        <v>1702</v>
      </c>
      <c r="B185" s="258"/>
      <c r="C185" s="365" t="s">
        <v>1703</v>
      </c>
      <c r="D185" s="259">
        <v>46361.552238805962</v>
      </c>
      <c r="E185" s="260">
        <v>39407.319402985064</v>
      </c>
      <c r="F185" s="261">
        <v>37089.241791044769</v>
      </c>
      <c r="G185" s="261">
        <v>33843.933134328348</v>
      </c>
      <c r="H185" s="262">
        <v>30135.008955223875</v>
      </c>
      <c r="I185" s="378"/>
      <c r="J185" s="377"/>
    </row>
    <row r="186" spans="1:10" s="1" customFormat="1" ht="112.5" customHeight="1" outlineLevel="2" thickTop="1" thickBot="1">
      <c r="A186" s="364" t="s">
        <v>1704</v>
      </c>
      <c r="B186" s="258"/>
      <c r="C186" s="365" t="s">
        <v>1705</v>
      </c>
      <c r="D186" s="259">
        <v>62781.268656716413</v>
      </c>
      <c r="E186" s="260">
        <v>53364.07835820895</v>
      </c>
      <c r="F186" s="261">
        <v>50225.014925373136</v>
      </c>
      <c r="G186" s="261">
        <v>45830.326119402984</v>
      </c>
      <c r="H186" s="262">
        <v>40807.824626865673</v>
      </c>
      <c r="I186" s="378"/>
      <c r="J186" s="377"/>
    </row>
    <row r="187" spans="1:10" s="1" customFormat="1" ht="112.5" customHeight="1" outlineLevel="2" thickTop="1" thickBot="1">
      <c r="A187" s="364" t="s">
        <v>1706</v>
      </c>
      <c r="B187" s="258"/>
      <c r="C187" s="365" t="s">
        <v>1707</v>
      </c>
      <c r="D187" s="259">
        <v>77269.253731343284</v>
      </c>
      <c r="E187" s="260">
        <v>65678.86567164179</v>
      </c>
      <c r="F187" s="261">
        <v>61815.40298507463</v>
      </c>
      <c r="G187" s="261">
        <v>56406.555223880598</v>
      </c>
      <c r="H187" s="262">
        <v>50225.014925373136</v>
      </c>
      <c r="I187" s="378"/>
      <c r="J187" s="377"/>
    </row>
    <row r="188" spans="1:10" s="1" customFormat="1" ht="112.5" customHeight="1" outlineLevel="2" thickTop="1" thickBot="1">
      <c r="A188" s="364" t="s">
        <v>1708</v>
      </c>
      <c r="B188" s="258"/>
      <c r="C188" s="365" t="s">
        <v>1709</v>
      </c>
      <c r="D188" s="259">
        <v>115903.88059701491</v>
      </c>
      <c r="E188" s="260">
        <v>98518.298507462678</v>
      </c>
      <c r="F188" s="261">
        <v>92723.104477611938</v>
      </c>
      <c r="G188" s="261">
        <v>84609.832835820882</v>
      </c>
      <c r="H188" s="262">
        <v>75337.52238805969</v>
      </c>
      <c r="I188" s="378"/>
      <c r="J188" s="377"/>
    </row>
    <row r="189" spans="1:10" s="1" customFormat="1" ht="112.5" customHeight="1" outlineLevel="2" thickTop="1" thickBot="1">
      <c r="A189" s="364" t="s">
        <v>1710</v>
      </c>
      <c r="B189" s="258"/>
      <c r="C189" s="365" t="s">
        <v>1711</v>
      </c>
      <c r="D189" s="259">
        <v>154538.50746268657</v>
      </c>
      <c r="E189" s="260">
        <v>131357.73134328358</v>
      </c>
      <c r="F189" s="261">
        <v>123630.80597014926</v>
      </c>
      <c r="G189" s="261">
        <v>112813.1104477612</v>
      </c>
      <c r="H189" s="262">
        <v>100450.02985074627</v>
      </c>
      <c r="I189" s="378"/>
      <c r="J189" s="377"/>
    </row>
    <row r="190" spans="1:10" s="1" customFormat="1" ht="52.5" customHeight="1" outlineLevel="2" thickTop="1" thickBot="1">
      <c r="A190" s="364" t="s">
        <v>1712</v>
      </c>
      <c r="B190" s="258"/>
      <c r="C190" s="365" t="s">
        <v>1713</v>
      </c>
      <c r="D190" s="259">
        <v>55054.343283582079</v>
      </c>
      <c r="E190" s="260">
        <v>46796.191791044766</v>
      </c>
      <c r="F190" s="261">
        <v>44043.474626865667</v>
      </c>
      <c r="G190" s="261">
        <v>40189.67059701492</v>
      </c>
      <c r="H190" s="262">
        <v>35785.323134328355</v>
      </c>
      <c r="I190" s="378"/>
      <c r="J190" s="377"/>
    </row>
    <row r="191" spans="1:10" s="1" customFormat="1" ht="52.5" customHeight="1" outlineLevel="2" thickTop="1" thickBot="1">
      <c r="A191" s="364" t="s">
        <v>1714</v>
      </c>
      <c r="B191" s="258"/>
      <c r="C191" s="365" t="s">
        <v>1715</v>
      </c>
      <c r="D191" s="259">
        <v>67610.59701492537</v>
      </c>
      <c r="E191" s="260">
        <v>57469.007462686561</v>
      </c>
      <c r="F191" s="261">
        <v>54088.477611940296</v>
      </c>
      <c r="G191" s="261">
        <v>49355.735820895519</v>
      </c>
      <c r="H191" s="262">
        <v>43946.888059701494</v>
      </c>
      <c r="I191" s="378"/>
      <c r="J191" s="377"/>
    </row>
    <row r="192" spans="1:10" s="1" customFormat="1" ht="52.5" customHeight="1" outlineLevel="2" thickTop="1" thickBot="1">
      <c r="A192" s="364" t="s">
        <v>1716</v>
      </c>
      <c r="B192" s="258"/>
      <c r="C192" s="365" t="s">
        <v>1717</v>
      </c>
      <c r="D192" s="259">
        <v>72439.92537313432</v>
      </c>
      <c r="E192" s="260">
        <v>61573.936567164172</v>
      </c>
      <c r="F192" s="261">
        <v>57951.940298507456</v>
      </c>
      <c r="G192" s="261">
        <v>52881.145522388055</v>
      </c>
      <c r="H192" s="262">
        <v>47085.951492537308</v>
      </c>
      <c r="I192" s="378"/>
      <c r="J192" s="377"/>
    </row>
    <row r="193" spans="1:10" s="1" customFormat="1" ht="52.5" customHeight="1" outlineLevel="2" thickTop="1" thickBot="1">
      <c r="A193" s="364" t="s">
        <v>1718</v>
      </c>
      <c r="B193" s="258"/>
      <c r="C193" s="365" t="s">
        <v>1719</v>
      </c>
      <c r="D193" s="259">
        <v>86927.910447761198</v>
      </c>
      <c r="E193" s="260">
        <v>73888.723880597012</v>
      </c>
      <c r="F193" s="261">
        <v>69542.328358208964</v>
      </c>
      <c r="G193" s="261">
        <v>63457.374626865676</v>
      </c>
      <c r="H193" s="262">
        <v>56503.141791044778</v>
      </c>
      <c r="I193" s="378"/>
      <c r="J193" s="377"/>
    </row>
    <row r="194" spans="1:10" s="1" customFormat="1" ht="52.5" customHeight="1" outlineLevel="2" thickTop="1" thickBot="1">
      <c r="A194" s="364" t="s">
        <v>1720</v>
      </c>
      <c r="B194" s="258"/>
      <c r="C194" s="365" t="s">
        <v>1721</v>
      </c>
      <c r="D194" s="259">
        <v>101415.89552238805</v>
      </c>
      <c r="E194" s="260">
        <v>86203.511194029837</v>
      </c>
      <c r="F194" s="261">
        <v>81132.716417910444</v>
      </c>
      <c r="G194" s="261">
        <v>74033.603731343275</v>
      </c>
      <c r="H194" s="262">
        <v>65920.332089552234</v>
      </c>
      <c r="I194" s="378"/>
      <c r="J194" s="377"/>
    </row>
    <row r="195" spans="1:10" s="1" customFormat="1" ht="52.5" customHeight="1" outlineLevel="2" thickTop="1" thickBot="1">
      <c r="A195" s="364" t="s">
        <v>1722</v>
      </c>
      <c r="B195" s="258"/>
      <c r="C195" s="365" t="s">
        <v>1723</v>
      </c>
      <c r="D195" s="259">
        <v>101415.89552238805</v>
      </c>
      <c r="E195" s="260">
        <v>86203.511194029837</v>
      </c>
      <c r="F195" s="261">
        <v>81132.716417910444</v>
      </c>
      <c r="G195" s="261">
        <v>74033.603731343275</v>
      </c>
      <c r="H195" s="262">
        <v>65920.332089552234</v>
      </c>
      <c r="I195" s="378"/>
      <c r="J195" s="377"/>
    </row>
    <row r="196" spans="1:10" s="1" customFormat="1" ht="52.5" customHeight="1" outlineLevel="2" thickTop="1" thickBot="1">
      <c r="A196" s="364" t="s">
        <v>1724</v>
      </c>
      <c r="B196" s="258"/>
      <c r="C196" s="365" t="s">
        <v>1725</v>
      </c>
      <c r="D196" s="259">
        <v>140050.5223880597</v>
      </c>
      <c r="E196" s="260">
        <v>119042.94402985074</v>
      </c>
      <c r="F196" s="261">
        <v>112040.41791044777</v>
      </c>
      <c r="G196" s="261">
        <v>102236.88134328359</v>
      </c>
      <c r="H196" s="262">
        <v>91032.839552238816</v>
      </c>
      <c r="I196" s="378"/>
      <c r="J196" s="377"/>
    </row>
    <row r="197" spans="1:10" s="1" customFormat="1" ht="52.5" customHeight="1" outlineLevel="2" thickTop="1" thickBot="1">
      <c r="A197" s="364" t="s">
        <v>1726</v>
      </c>
      <c r="B197" s="258"/>
      <c r="C197" s="365" t="s">
        <v>1727</v>
      </c>
      <c r="D197" s="259">
        <v>178685.14925373136</v>
      </c>
      <c r="E197" s="260">
        <v>151882.37686567166</v>
      </c>
      <c r="F197" s="261">
        <v>142948.11940298509</v>
      </c>
      <c r="G197" s="261">
        <v>130440.15895522389</v>
      </c>
      <c r="H197" s="262">
        <v>116145.34701492538</v>
      </c>
      <c r="I197" s="378"/>
      <c r="J197" s="377"/>
    </row>
    <row r="198" spans="1:10" s="1" customFormat="1" ht="52.5" customHeight="1" outlineLevel="2" thickTop="1" thickBot="1">
      <c r="A198" s="364" t="s">
        <v>1728</v>
      </c>
      <c r="B198" s="258"/>
      <c r="C198" s="365" t="s">
        <v>1729</v>
      </c>
      <c r="D198" s="259">
        <v>251125.07462686565</v>
      </c>
      <c r="E198" s="260">
        <v>213456.3134328358</v>
      </c>
      <c r="F198" s="261">
        <v>200900.05970149254</v>
      </c>
      <c r="G198" s="261">
        <v>183321.30447761193</v>
      </c>
      <c r="H198" s="262">
        <v>163231.29850746269</v>
      </c>
      <c r="I198" s="378"/>
      <c r="J198" s="377"/>
    </row>
    <row r="199" spans="1:10" s="1" customFormat="1" ht="52.5" customHeight="1" outlineLevel="2" thickTop="1" thickBot="1">
      <c r="A199" s="364" t="s">
        <v>1730</v>
      </c>
      <c r="B199" s="258"/>
      <c r="C199" s="365" t="s">
        <v>1731</v>
      </c>
      <c r="D199" s="259">
        <v>405663.58208955219</v>
      </c>
      <c r="E199" s="260">
        <v>344814.04477611935</v>
      </c>
      <c r="F199" s="261">
        <v>324530.86567164178</v>
      </c>
      <c r="G199" s="261">
        <v>296134.4149253731</v>
      </c>
      <c r="H199" s="262">
        <v>263681.32835820894</v>
      </c>
      <c r="I199" s="378"/>
      <c r="J199" s="377"/>
    </row>
    <row r="200" spans="1:10" s="1" customFormat="1" ht="93" customHeight="1" outlineLevel="2" thickTop="1" thickBot="1">
      <c r="A200" s="364" t="s">
        <v>1732</v>
      </c>
      <c r="B200" s="258"/>
      <c r="C200" s="365" t="s">
        <v>1733</v>
      </c>
      <c r="D200" s="259">
        <v>144879.85074626864</v>
      </c>
      <c r="E200" s="260">
        <v>123147.87313432834</v>
      </c>
      <c r="F200" s="261">
        <v>115903.88059701491</v>
      </c>
      <c r="G200" s="261">
        <v>105762.29104477611</v>
      </c>
      <c r="H200" s="262">
        <v>94171.902985074616</v>
      </c>
      <c r="I200" s="378"/>
      <c r="J200" s="377"/>
    </row>
    <row r="201" spans="1:10" s="1" customFormat="1" ht="52.5" customHeight="1" outlineLevel="2" thickTop="1" thickBot="1">
      <c r="A201" s="364" t="s">
        <v>1734</v>
      </c>
      <c r="B201" s="258"/>
      <c r="C201" s="365" t="s">
        <v>1735</v>
      </c>
      <c r="D201" s="259">
        <v>173855.8208955224</v>
      </c>
      <c r="E201" s="260">
        <v>147777.44776119402</v>
      </c>
      <c r="F201" s="261">
        <v>139084.65671641793</v>
      </c>
      <c r="G201" s="261">
        <v>126914.74925373135</v>
      </c>
      <c r="H201" s="262">
        <v>113006.28358208956</v>
      </c>
      <c r="I201" s="378"/>
      <c r="J201" s="377"/>
    </row>
    <row r="202" spans="1:10" s="1" customFormat="1" ht="52.5" customHeight="1" outlineLevel="2" thickTop="1" thickBot="1">
      <c r="A202" s="364" t="s">
        <v>1736</v>
      </c>
      <c r="B202" s="258"/>
      <c r="C202" s="365" t="s">
        <v>1737</v>
      </c>
      <c r="D202" s="259">
        <v>47327.417910447759</v>
      </c>
      <c r="E202" s="260">
        <v>40228.305223880598</v>
      </c>
      <c r="F202" s="261">
        <v>37861.934328358206</v>
      </c>
      <c r="G202" s="261">
        <v>34549.015074626863</v>
      </c>
      <c r="H202" s="262">
        <v>30762.821641791044</v>
      </c>
      <c r="I202" s="378"/>
      <c r="J202" s="377"/>
    </row>
    <row r="203" spans="1:10" s="1" customFormat="1" ht="52.5" customHeight="1" outlineLevel="2" thickTop="1" thickBot="1">
      <c r="A203" s="364" t="s">
        <v>1738</v>
      </c>
      <c r="B203" s="258"/>
      <c r="C203" s="365" t="s">
        <v>1739</v>
      </c>
      <c r="D203" s="259">
        <v>72439.92537313432</v>
      </c>
      <c r="E203" s="260">
        <v>61573.936567164172</v>
      </c>
      <c r="F203" s="261">
        <v>57951.940298507456</v>
      </c>
      <c r="G203" s="261">
        <v>52881.145522388055</v>
      </c>
      <c r="H203" s="262">
        <v>47085.951492537308</v>
      </c>
      <c r="I203" s="378"/>
      <c r="J203" s="377"/>
    </row>
    <row r="204" spans="1:10" s="1" customFormat="1" ht="52.5" customHeight="1" outlineLevel="2" thickTop="1" thickBot="1">
      <c r="A204" s="364" t="s">
        <v>1740</v>
      </c>
      <c r="B204" s="258"/>
      <c r="C204" s="365" t="s">
        <v>1741</v>
      </c>
      <c r="D204" s="259">
        <v>120733.20895522388</v>
      </c>
      <c r="E204" s="260">
        <v>102623.2276119403</v>
      </c>
      <c r="F204" s="261">
        <v>96586.567164179112</v>
      </c>
      <c r="G204" s="261">
        <v>88135.242537313432</v>
      </c>
      <c r="H204" s="262">
        <v>78476.585820895518</v>
      </c>
      <c r="I204" s="378"/>
      <c r="J204" s="377"/>
    </row>
    <row r="205" spans="1:10" s="1" customFormat="1" ht="52.5" customHeight="1" outlineLevel="2" thickTop="1" thickBot="1">
      <c r="A205" s="364" t="s">
        <v>1742</v>
      </c>
      <c r="B205" s="258"/>
      <c r="C205" s="365" t="s">
        <v>1743</v>
      </c>
      <c r="D205" s="259">
        <v>338052.98507462686</v>
      </c>
      <c r="E205" s="260">
        <v>287345.03731343284</v>
      </c>
      <c r="F205" s="261">
        <v>270442.38805970148</v>
      </c>
      <c r="G205" s="261">
        <v>246778.6791044776</v>
      </c>
      <c r="H205" s="262">
        <v>219734.44029850746</v>
      </c>
      <c r="I205" s="378"/>
      <c r="J205" s="377"/>
    </row>
    <row r="206" spans="1:10" s="1" customFormat="1" ht="52.5" customHeight="1" outlineLevel="2" thickTop="1" thickBot="1">
      <c r="A206" s="364" t="s">
        <v>1744</v>
      </c>
      <c r="B206" s="258"/>
      <c r="C206" s="365" t="s">
        <v>1745</v>
      </c>
      <c r="D206" s="259">
        <v>43463.955223880599</v>
      </c>
      <c r="E206" s="260">
        <v>36944.361940298506</v>
      </c>
      <c r="F206" s="261">
        <v>34771.164179104482</v>
      </c>
      <c r="G206" s="261">
        <v>31728.687313432838</v>
      </c>
      <c r="H206" s="262">
        <v>28251.570895522389</v>
      </c>
      <c r="I206" s="378"/>
      <c r="J206" s="377"/>
    </row>
    <row r="207" spans="1:10" s="1" customFormat="1" ht="52.5" customHeight="1" outlineLevel="2" thickTop="1" thickBot="1">
      <c r="A207" s="364" t="s">
        <v>1746</v>
      </c>
      <c r="B207" s="258"/>
      <c r="C207" s="365" t="s">
        <v>1747</v>
      </c>
      <c r="D207" s="259">
        <v>43463.955223880599</v>
      </c>
      <c r="E207" s="260">
        <v>36944.361940298506</v>
      </c>
      <c r="F207" s="261">
        <v>34771.164179104482</v>
      </c>
      <c r="G207" s="261">
        <v>31728.687313432838</v>
      </c>
      <c r="H207" s="262">
        <v>28251.570895522389</v>
      </c>
      <c r="I207" s="378"/>
      <c r="J207" s="377"/>
    </row>
    <row r="208" spans="1:10" s="1" customFormat="1" ht="52.5" customHeight="1" outlineLevel="2" thickTop="1" thickBot="1">
      <c r="A208" s="364" t="s">
        <v>1748</v>
      </c>
      <c r="B208" s="258"/>
      <c r="C208" s="365" t="s">
        <v>1749</v>
      </c>
      <c r="D208" s="259">
        <v>13522.119402985076</v>
      </c>
      <c r="E208" s="260">
        <v>11493.801492537314</v>
      </c>
      <c r="F208" s="261">
        <v>10817.695522388061</v>
      </c>
      <c r="G208" s="261">
        <v>9871.1471641791049</v>
      </c>
      <c r="H208" s="262">
        <v>8789.3776119402992</v>
      </c>
      <c r="I208" s="378"/>
      <c r="J208" s="377"/>
    </row>
    <row r="209" spans="1:10" s="1" customFormat="1" ht="52.5" customHeight="1" outlineLevel="2" thickTop="1" thickBot="1">
      <c r="A209" s="364" t="s">
        <v>1750</v>
      </c>
      <c r="B209" s="258"/>
      <c r="C209" s="365" t="s">
        <v>1751</v>
      </c>
      <c r="D209" s="259">
        <v>17385.582089552237</v>
      </c>
      <c r="E209" s="260">
        <v>14777.744776119402</v>
      </c>
      <c r="F209" s="261">
        <v>13908.46567164179</v>
      </c>
      <c r="G209" s="261">
        <v>12691.474925373133</v>
      </c>
      <c r="H209" s="262">
        <v>11300.628358208955</v>
      </c>
      <c r="I209" s="378"/>
      <c r="J209" s="377"/>
    </row>
    <row r="210" spans="1:10" s="1" customFormat="1" ht="52.5" customHeight="1" outlineLevel="2" thickTop="1" thickBot="1">
      <c r="A210" s="364" t="s">
        <v>1752</v>
      </c>
      <c r="B210" s="258"/>
      <c r="C210" s="365" t="s">
        <v>1753</v>
      </c>
      <c r="D210" s="259">
        <v>21249.044776119401</v>
      </c>
      <c r="E210" s="260">
        <v>18061.68805970149</v>
      </c>
      <c r="F210" s="261">
        <v>16999.235820895523</v>
      </c>
      <c r="G210" s="261">
        <v>15511.802686567162</v>
      </c>
      <c r="H210" s="262">
        <v>13811.879104477612</v>
      </c>
      <c r="I210" s="378"/>
      <c r="J210" s="377"/>
    </row>
    <row r="211" spans="1:10" s="1" customFormat="1" ht="52.5" customHeight="1" outlineLevel="2" thickTop="1" thickBot="1">
      <c r="A211" s="364" t="s">
        <v>1754</v>
      </c>
      <c r="B211" s="258"/>
      <c r="C211" s="365" t="s">
        <v>1755</v>
      </c>
      <c r="D211" s="259">
        <v>13522.119402985076</v>
      </c>
      <c r="E211" s="260">
        <v>11493.801492537314</v>
      </c>
      <c r="F211" s="261">
        <v>10817.695522388061</v>
      </c>
      <c r="G211" s="261">
        <v>9871.1471641791049</v>
      </c>
      <c r="H211" s="262">
        <v>8789.3776119402992</v>
      </c>
      <c r="I211" s="378"/>
      <c r="J211" s="377"/>
    </row>
    <row r="212" spans="1:10" s="1" customFormat="1" ht="52.5" customHeight="1" outlineLevel="2" thickTop="1" thickBot="1">
      <c r="A212" s="364" t="s">
        <v>1756</v>
      </c>
      <c r="B212" s="258"/>
      <c r="C212" s="365" t="s">
        <v>1757</v>
      </c>
      <c r="D212" s="259">
        <v>17385.582089552237</v>
      </c>
      <c r="E212" s="260">
        <v>14777.744776119402</v>
      </c>
      <c r="F212" s="261">
        <v>13908.46567164179</v>
      </c>
      <c r="G212" s="261">
        <v>12691.474925373133</v>
      </c>
      <c r="H212" s="262">
        <v>11300.628358208955</v>
      </c>
      <c r="I212" s="378"/>
      <c r="J212" s="377"/>
    </row>
    <row r="213" spans="1:10" s="1" customFormat="1" ht="64.5" customHeight="1" outlineLevel="2" thickTop="1" thickBot="1">
      <c r="A213" s="364" t="s">
        <v>1758</v>
      </c>
      <c r="B213" s="258"/>
      <c r="C213" s="365" t="s">
        <v>1759</v>
      </c>
      <c r="D213" s="259">
        <v>46747.898507462683</v>
      </c>
      <c r="E213" s="260">
        <v>39735.713731343283</v>
      </c>
      <c r="F213" s="261">
        <v>37398.31880597015</v>
      </c>
      <c r="G213" s="261">
        <v>34125.965910447761</v>
      </c>
      <c r="H213" s="262">
        <v>30386.134029850746</v>
      </c>
      <c r="I213" s="378"/>
      <c r="J213" s="377"/>
    </row>
    <row r="214" spans="1:10" s="1" customFormat="1" ht="52.5" customHeight="1" outlineLevel="2" thickTop="1" thickBot="1">
      <c r="A214" s="364" t="s">
        <v>1760</v>
      </c>
      <c r="B214" s="258"/>
      <c r="C214" s="365" t="s">
        <v>1761</v>
      </c>
      <c r="D214" s="259">
        <v>9658.6567164179105</v>
      </c>
      <c r="E214" s="260">
        <v>8209.8582089552237</v>
      </c>
      <c r="F214" s="261">
        <v>7726.9253731343288</v>
      </c>
      <c r="G214" s="261">
        <v>7050.8194029850747</v>
      </c>
      <c r="H214" s="262">
        <v>6278.126865671642</v>
      </c>
      <c r="I214" s="378"/>
      <c r="J214" s="377"/>
    </row>
    <row r="215" spans="1:10" s="1" customFormat="1" ht="138.75" customHeight="1" outlineLevel="2" thickTop="1" thickBot="1">
      <c r="A215" s="364" t="s">
        <v>1762</v>
      </c>
      <c r="B215" s="258"/>
      <c r="C215" s="365" t="s">
        <v>1763</v>
      </c>
      <c r="D215" s="259">
        <v>36702.895522388062</v>
      </c>
      <c r="E215" s="260">
        <v>31197.461194029853</v>
      </c>
      <c r="F215" s="261">
        <v>29362.31641791045</v>
      </c>
      <c r="G215" s="261">
        <v>26793.113731343285</v>
      </c>
      <c r="H215" s="262">
        <v>23856.88208955224</v>
      </c>
      <c r="I215" s="378"/>
      <c r="J215" s="377"/>
    </row>
    <row r="216" spans="1:10" s="1" customFormat="1" ht="138.75" customHeight="1" outlineLevel="2" thickTop="1" thickBot="1">
      <c r="A216" s="364" t="s">
        <v>1764</v>
      </c>
      <c r="B216" s="258"/>
      <c r="C216" s="365" t="s">
        <v>1765</v>
      </c>
      <c r="D216" s="259">
        <v>120733.20895522388</v>
      </c>
      <c r="E216" s="260">
        <v>102623.2276119403</v>
      </c>
      <c r="F216" s="261">
        <v>96586.567164179112</v>
      </c>
      <c r="G216" s="261">
        <v>88135.242537313432</v>
      </c>
      <c r="H216" s="262">
        <v>78476.585820895518</v>
      </c>
      <c r="I216" s="378"/>
      <c r="J216" s="377"/>
    </row>
    <row r="217" spans="1:10" s="1" customFormat="1" ht="138.75" customHeight="1" outlineLevel="2" thickTop="1" thickBot="1">
      <c r="A217" s="364" t="s">
        <v>1766</v>
      </c>
      <c r="B217" s="258"/>
      <c r="C217" s="365" t="s">
        <v>1767</v>
      </c>
      <c r="D217" s="259">
        <v>48293.283582089549</v>
      </c>
      <c r="E217" s="260">
        <v>41049.291044776117</v>
      </c>
      <c r="F217" s="261">
        <v>38634.626865671642</v>
      </c>
      <c r="G217" s="261">
        <v>35254.09701492537</v>
      </c>
      <c r="H217" s="262">
        <v>31390.634328358206</v>
      </c>
      <c r="I217" s="378"/>
      <c r="J217" s="377"/>
    </row>
    <row r="218" spans="1:10" s="1" customFormat="1" ht="52.5" customHeight="1" outlineLevel="2" thickTop="1" thickBot="1">
      <c r="A218" s="364" t="s">
        <v>1768</v>
      </c>
      <c r="B218" s="258"/>
      <c r="C218" s="365" t="s">
        <v>1769</v>
      </c>
      <c r="D218" s="259">
        <v>6761.0597014925379</v>
      </c>
      <c r="E218" s="260">
        <v>5746.9007462686568</v>
      </c>
      <c r="F218" s="261">
        <v>5408.8477611940307</v>
      </c>
      <c r="G218" s="261">
        <v>4935.5735820895525</v>
      </c>
      <c r="H218" s="262">
        <v>4394.6888059701496</v>
      </c>
      <c r="I218" s="378"/>
      <c r="J218" s="377"/>
    </row>
    <row r="219" spans="1:10" s="1" customFormat="1" ht="52.5" customHeight="1" outlineLevel="2" thickTop="1" thickBot="1">
      <c r="A219" s="364" t="s">
        <v>1770</v>
      </c>
      <c r="B219" s="258"/>
      <c r="C219" s="365" t="s">
        <v>1771</v>
      </c>
      <c r="D219" s="259">
        <v>8692.7910447761187</v>
      </c>
      <c r="E219" s="260">
        <v>7388.8723880597008</v>
      </c>
      <c r="F219" s="261">
        <v>6954.2328358208952</v>
      </c>
      <c r="G219" s="261">
        <v>6345.7374626865667</v>
      </c>
      <c r="H219" s="262">
        <v>5650.3141791044773</v>
      </c>
      <c r="I219" s="378"/>
      <c r="J219" s="377"/>
    </row>
    <row r="220" spans="1:10" s="1" customFormat="1" ht="52.5" customHeight="1" outlineLevel="2" thickTop="1" thickBot="1">
      <c r="A220" s="364" t="s">
        <v>1772</v>
      </c>
      <c r="B220" s="258"/>
      <c r="C220" s="365" t="s">
        <v>1773</v>
      </c>
      <c r="D220" s="259">
        <v>6761.0597014925379</v>
      </c>
      <c r="E220" s="260">
        <v>5746.9007462686568</v>
      </c>
      <c r="F220" s="261">
        <v>5408.8477611940307</v>
      </c>
      <c r="G220" s="261">
        <v>4935.5735820895525</v>
      </c>
      <c r="H220" s="262">
        <v>4394.6888059701496</v>
      </c>
      <c r="I220" s="378"/>
      <c r="J220" s="377"/>
    </row>
    <row r="221" spans="1:10" s="1" customFormat="1" ht="52.5" customHeight="1" outlineLevel="2" thickTop="1" thickBot="1">
      <c r="A221" s="364" t="s">
        <v>1774</v>
      </c>
      <c r="B221" s="258"/>
      <c r="C221" s="365" t="s">
        <v>1775</v>
      </c>
      <c r="D221" s="259">
        <v>8692.7910447761187</v>
      </c>
      <c r="E221" s="260">
        <v>7388.8723880597008</v>
      </c>
      <c r="F221" s="261">
        <v>6954.2328358208952</v>
      </c>
      <c r="G221" s="261">
        <v>6345.7374626865667</v>
      </c>
      <c r="H221" s="262">
        <v>5650.3141791044773</v>
      </c>
      <c r="I221" s="378"/>
      <c r="J221" s="377"/>
    </row>
    <row r="222" spans="1:10" s="1" customFormat="1" ht="52.5" customHeight="1" outlineLevel="2" thickTop="1" thickBot="1">
      <c r="A222" s="364" t="s">
        <v>1776</v>
      </c>
      <c r="B222" s="258"/>
      <c r="C222" s="365" t="s">
        <v>1777</v>
      </c>
      <c r="D222" s="259">
        <v>8692.7910447761187</v>
      </c>
      <c r="E222" s="260">
        <v>7388.8723880597008</v>
      </c>
      <c r="F222" s="261">
        <v>6954.2328358208952</v>
      </c>
      <c r="G222" s="261">
        <v>6345.7374626865667</v>
      </c>
      <c r="H222" s="262">
        <v>5650.3141791044773</v>
      </c>
      <c r="I222" s="378"/>
      <c r="J222" s="377"/>
    </row>
    <row r="223" spans="1:10" s="1" customFormat="1" ht="52.5" customHeight="1" outlineLevel="2" thickTop="1" thickBot="1">
      <c r="A223" s="364" t="s">
        <v>1778</v>
      </c>
      <c r="B223" s="258"/>
      <c r="C223" s="365" t="s">
        <v>1779</v>
      </c>
      <c r="D223" s="259">
        <v>10624.5223880597</v>
      </c>
      <c r="E223" s="260">
        <v>9030.8440298507448</v>
      </c>
      <c r="F223" s="261">
        <v>8499.6179104477615</v>
      </c>
      <c r="G223" s="261">
        <v>7755.9013432835809</v>
      </c>
      <c r="H223" s="262">
        <v>6905.9395522388058</v>
      </c>
      <c r="I223" s="378"/>
      <c r="J223" s="377"/>
    </row>
    <row r="224" spans="1:10" s="1" customFormat="1" ht="52.5" customHeight="1" outlineLevel="2" thickTop="1" thickBot="1">
      <c r="A224" s="364" t="s">
        <v>1780</v>
      </c>
      <c r="B224" s="258"/>
      <c r="C224" s="365" t="s">
        <v>1781</v>
      </c>
      <c r="D224" s="259">
        <v>7726.9253731343279</v>
      </c>
      <c r="E224" s="260">
        <v>6567.8865671641788</v>
      </c>
      <c r="F224" s="261">
        <v>6181.5402985074625</v>
      </c>
      <c r="G224" s="261">
        <v>5640.6555223880596</v>
      </c>
      <c r="H224" s="262">
        <v>5022.5014925373134</v>
      </c>
      <c r="I224" s="378"/>
      <c r="J224" s="377"/>
    </row>
    <row r="225" spans="1:10" s="1" customFormat="1" ht="52.5" customHeight="1" outlineLevel="2" thickTop="1" thickBot="1">
      <c r="A225" s="364" t="s">
        <v>1782</v>
      </c>
      <c r="B225" s="258"/>
      <c r="C225" s="365" t="s">
        <v>1783</v>
      </c>
      <c r="D225" s="259">
        <v>9658.6567164179105</v>
      </c>
      <c r="E225" s="260">
        <v>8209.8582089552237</v>
      </c>
      <c r="F225" s="261">
        <v>7726.9253731343288</v>
      </c>
      <c r="G225" s="261">
        <v>7050.8194029850747</v>
      </c>
      <c r="H225" s="262">
        <v>6278.126865671642</v>
      </c>
      <c r="I225" s="378"/>
      <c r="J225" s="377"/>
    </row>
    <row r="226" spans="1:10" s="1" customFormat="1" ht="52.5" customHeight="1" outlineLevel="2" thickTop="1" thickBot="1">
      <c r="A226" s="364" t="s">
        <v>1784</v>
      </c>
      <c r="B226" s="258"/>
      <c r="C226" s="365" t="s">
        <v>1781</v>
      </c>
      <c r="D226" s="259">
        <v>6761.0597014925379</v>
      </c>
      <c r="E226" s="260">
        <v>5746.9007462686568</v>
      </c>
      <c r="F226" s="261">
        <v>5408.8477611940307</v>
      </c>
      <c r="G226" s="261">
        <v>4935.5735820895525</v>
      </c>
      <c r="H226" s="262">
        <v>4394.6888059701496</v>
      </c>
      <c r="I226" s="378"/>
      <c r="J226" s="377"/>
    </row>
    <row r="227" spans="1:10" s="1" customFormat="1" ht="52.5" customHeight="1" outlineLevel="2" thickTop="1" thickBot="1">
      <c r="A227" s="364" t="s">
        <v>1785</v>
      </c>
      <c r="B227" s="258"/>
      <c r="C227" s="365" t="s">
        <v>1783</v>
      </c>
      <c r="D227" s="259">
        <v>8692.7910447761187</v>
      </c>
      <c r="E227" s="260">
        <v>7388.8723880597008</v>
      </c>
      <c r="F227" s="261">
        <v>6954.2328358208952</v>
      </c>
      <c r="G227" s="261">
        <v>6345.7374626865667</v>
      </c>
      <c r="H227" s="262">
        <v>5650.3141791044773</v>
      </c>
      <c r="I227" s="378"/>
      <c r="J227" s="377"/>
    </row>
    <row r="228" spans="1:10" s="1" customFormat="1" ht="52.5" customHeight="1" outlineLevel="2" thickTop="1" thickBot="1">
      <c r="A228" s="364" t="s">
        <v>1786</v>
      </c>
      <c r="B228" s="258"/>
      <c r="C228" s="365" t="s">
        <v>1787</v>
      </c>
      <c r="D228" s="259">
        <v>6761.0597014925379</v>
      </c>
      <c r="E228" s="260">
        <v>5746.9007462686568</v>
      </c>
      <c r="F228" s="261">
        <v>5408.8477611940307</v>
      </c>
      <c r="G228" s="261">
        <v>4935.5735820895525</v>
      </c>
      <c r="H228" s="262">
        <v>4394.6888059701496</v>
      </c>
      <c r="I228" s="378"/>
      <c r="J228" s="377"/>
    </row>
    <row r="229" spans="1:10" s="1" customFormat="1" ht="52.5" customHeight="1" outlineLevel="2" thickTop="1" thickBot="1">
      <c r="A229" s="364" t="s">
        <v>1788</v>
      </c>
      <c r="B229" s="258"/>
      <c r="C229" s="365" t="s">
        <v>1789</v>
      </c>
      <c r="D229" s="259">
        <v>9658.6567164179105</v>
      </c>
      <c r="E229" s="260">
        <v>8209.8582089552237</v>
      </c>
      <c r="F229" s="261">
        <v>7726.9253731343288</v>
      </c>
      <c r="G229" s="261">
        <v>7050.8194029850747</v>
      </c>
      <c r="H229" s="262">
        <v>6278.126865671642</v>
      </c>
      <c r="I229" s="378"/>
      <c r="J229" s="377"/>
    </row>
    <row r="230" spans="1:10" s="1" customFormat="1" ht="52.5" customHeight="1" outlineLevel="2" thickTop="1" thickBot="1">
      <c r="A230" s="364" t="s">
        <v>1790</v>
      </c>
      <c r="B230" s="258"/>
      <c r="C230" s="365" t="s">
        <v>1777</v>
      </c>
      <c r="D230" s="259">
        <v>7726.9253731343279</v>
      </c>
      <c r="E230" s="260">
        <v>6567.8865671641788</v>
      </c>
      <c r="F230" s="261">
        <v>6181.5402985074625</v>
      </c>
      <c r="G230" s="261">
        <v>5640.6555223880596</v>
      </c>
      <c r="H230" s="262">
        <v>5022.5014925373134</v>
      </c>
      <c r="I230" s="378"/>
      <c r="J230" s="377"/>
    </row>
    <row r="231" spans="1:10" s="1" customFormat="1" ht="52.5" customHeight="1" outlineLevel="2" thickTop="1" thickBot="1">
      <c r="A231" s="364" t="s">
        <v>1791</v>
      </c>
      <c r="B231" s="258"/>
      <c r="C231" s="365" t="s">
        <v>1792</v>
      </c>
      <c r="D231" s="259">
        <v>9658.6567164179105</v>
      </c>
      <c r="E231" s="260">
        <v>8209.8582089552237</v>
      </c>
      <c r="F231" s="261">
        <v>7726.9253731343288</v>
      </c>
      <c r="G231" s="261">
        <v>7050.8194029850747</v>
      </c>
      <c r="H231" s="262">
        <v>6278.126865671642</v>
      </c>
      <c r="I231" s="378"/>
      <c r="J231" s="377"/>
    </row>
    <row r="232" spans="1:10" s="1" customFormat="1" ht="52.5" customHeight="1" outlineLevel="2" thickTop="1" thickBot="1">
      <c r="A232" s="364" t="s">
        <v>1793</v>
      </c>
      <c r="B232" s="258"/>
      <c r="C232" s="365" t="s">
        <v>1794</v>
      </c>
      <c r="D232" s="259">
        <v>5795.1940298507452</v>
      </c>
      <c r="E232" s="260">
        <v>4925.914925373133</v>
      </c>
      <c r="F232" s="261">
        <v>4636.1552238805962</v>
      </c>
      <c r="G232" s="261">
        <v>4230.4916417910435</v>
      </c>
      <c r="H232" s="262">
        <v>3766.8761194029844</v>
      </c>
      <c r="I232" s="378"/>
      <c r="J232" s="377"/>
    </row>
    <row r="233" spans="1:10" s="1" customFormat="1" ht="52.5" customHeight="1" outlineLevel="2" thickTop="1" thickBot="1">
      <c r="A233" s="364" t="s">
        <v>1795</v>
      </c>
      <c r="B233" s="258"/>
      <c r="C233" s="365" t="s">
        <v>1796</v>
      </c>
      <c r="D233" s="259">
        <v>7726.9253731343279</v>
      </c>
      <c r="E233" s="260">
        <v>6567.8865671641788</v>
      </c>
      <c r="F233" s="261">
        <v>6181.5402985074625</v>
      </c>
      <c r="G233" s="261">
        <v>5640.6555223880596</v>
      </c>
      <c r="H233" s="262">
        <v>5022.5014925373134</v>
      </c>
      <c r="I233" s="378"/>
      <c r="J233" s="377"/>
    </row>
    <row r="234" spans="1:10" s="1" customFormat="1" ht="52.5" customHeight="1" outlineLevel="2" thickTop="1" thickBot="1">
      <c r="A234" s="364" t="s">
        <v>1797</v>
      </c>
      <c r="B234" s="258"/>
      <c r="C234" s="365" t="s">
        <v>1798</v>
      </c>
      <c r="D234" s="259">
        <v>5795.1940298507452</v>
      </c>
      <c r="E234" s="260">
        <v>4925.914925373133</v>
      </c>
      <c r="F234" s="261">
        <v>4636.1552238805962</v>
      </c>
      <c r="G234" s="261">
        <v>4230.4916417910435</v>
      </c>
      <c r="H234" s="262">
        <v>3766.8761194029844</v>
      </c>
      <c r="I234" s="378"/>
      <c r="J234" s="377"/>
    </row>
    <row r="235" spans="1:10" s="1" customFormat="1" ht="52.5" customHeight="1" outlineLevel="2" thickTop="1" thickBot="1">
      <c r="A235" s="364" t="s">
        <v>1799</v>
      </c>
      <c r="B235" s="258"/>
      <c r="C235" s="365" t="s">
        <v>1800</v>
      </c>
      <c r="D235" s="259">
        <v>7726.9253731343279</v>
      </c>
      <c r="E235" s="260">
        <v>6567.8865671641788</v>
      </c>
      <c r="F235" s="261">
        <v>6181.5402985074625</v>
      </c>
      <c r="G235" s="261">
        <v>5640.6555223880596</v>
      </c>
      <c r="H235" s="262">
        <v>5022.5014925373134</v>
      </c>
      <c r="I235" s="378"/>
      <c r="J235" s="377"/>
    </row>
    <row r="236" spans="1:10" s="1" customFormat="1" ht="52.5" customHeight="1" outlineLevel="2" thickTop="1" thickBot="1">
      <c r="A236" s="364" t="s">
        <v>1801</v>
      </c>
      <c r="B236" s="258"/>
      <c r="C236" s="365" t="s">
        <v>1802</v>
      </c>
      <c r="D236" s="259">
        <v>6761.0597014925379</v>
      </c>
      <c r="E236" s="260">
        <v>5746.9007462686568</v>
      </c>
      <c r="F236" s="261">
        <v>5408.8477611940307</v>
      </c>
      <c r="G236" s="261">
        <v>4935.5735820895525</v>
      </c>
      <c r="H236" s="262">
        <v>4394.6888059701496</v>
      </c>
      <c r="I236" s="378"/>
      <c r="J236" s="377"/>
    </row>
    <row r="237" spans="1:10" s="1" customFormat="1" ht="52.5" customHeight="1" outlineLevel="2" thickTop="1" thickBot="1">
      <c r="A237" s="364" t="s">
        <v>1803</v>
      </c>
      <c r="B237" s="258"/>
      <c r="C237" s="365" t="s">
        <v>1804</v>
      </c>
      <c r="D237" s="259">
        <v>8692.7910447761187</v>
      </c>
      <c r="E237" s="260">
        <v>7388.8723880597008</v>
      </c>
      <c r="F237" s="261">
        <v>6954.2328358208952</v>
      </c>
      <c r="G237" s="261">
        <v>6345.7374626865667</v>
      </c>
      <c r="H237" s="262">
        <v>5650.3141791044773</v>
      </c>
      <c r="I237" s="378"/>
      <c r="J237" s="377"/>
    </row>
    <row r="238" spans="1:10" s="1" customFormat="1" ht="52.5" customHeight="1" outlineLevel="2" thickTop="1" thickBot="1">
      <c r="A238" s="364" t="s">
        <v>1805</v>
      </c>
      <c r="B238" s="258"/>
      <c r="C238" s="365" t="s">
        <v>1806</v>
      </c>
      <c r="D238" s="259">
        <v>5795.1940298507452</v>
      </c>
      <c r="E238" s="260">
        <v>4925.914925373133</v>
      </c>
      <c r="F238" s="261">
        <v>4636.1552238805962</v>
      </c>
      <c r="G238" s="261">
        <v>4230.4916417910435</v>
      </c>
      <c r="H238" s="262">
        <v>3766.8761194029844</v>
      </c>
      <c r="I238" s="378"/>
      <c r="J238" s="377"/>
    </row>
    <row r="239" spans="1:10" s="1" customFormat="1" ht="52.5" customHeight="1" outlineLevel="2" thickTop="1" thickBot="1">
      <c r="A239" s="364" t="s">
        <v>1807</v>
      </c>
      <c r="B239" s="258"/>
      <c r="C239" s="365" t="s">
        <v>1775</v>
      </c>
      <c r="D239" s="259">
        <v>7726.9253731343279</v>
      </c>
      <c r="E239" s="260">
        <v>6567.8865671641788</v>
      </c>
      <c r="F239" s="261">
        <v>6181.5402985074625</v>
      </c>
      <c r="G239" s="261">
        <v>5640.6555223880596</v>
      </c>
      <c r="H239" s="262">
        <v>5022.5014925373134</v>
      </c>
      <c r="I239" s="378"/>
      <c r="J239" s="377"/>
    </row>
    <row r="240" spans="1:10" s="1" customFormat="1" ht="52.5" customHeight="1" outlineLevel="2" thickTop="1" thickBot="1">
      <c r="A240" s="364" t="s">
        <v>1808</v>
      </c>
      <c r="B240" s="258"/>
      <c r="C240" s="365" t="s">
        <v>1809</v>
      </c>
      <c r="D240" s="259">
        <v>5795.1940298507452</v>
      </c>
      <c r="E240" s="260">
        <v>4925.914925373133</v>
      </c>
      <c r="F240" s="261">
        <v>4636.1552238805962</v>
      </c>
      <c r="G240" s="261">
        <v>4230.4916417910435</v>
      </c>
      <c r="H240" s="262">
        <v>3766.8761194029844</v>
      </c>
      <c r="I240" s="378"/>
      <c r="J240" s="377"/>
    </row>
    <row r="241" spans="1:10" s="1" customFormat="1" ht="52.5" customHeight="1" outlineLevel="2" thickTop="1" thickBot="1">
      <c r="A241" s="364" t="s">
        <v>1810</v>
      </c>
      <c r="B241" s="258"/>
      <c r="C241" s="365" t="s">
        <v>1811</v>
      </c>
      <c r="D241" s="259">
        <v>7726.9253731343279</v>
      </c>
      <c r="E241" s="260">
        <v>6567.8865671641788</v>
      </c>
      <c r="F241" s="261">
        <v>6181.5402985074625</v>
      </c>
      <c r="G241" s="261">
        <v>5640.6555223880596</v>
      </c>
      <c r="H241" s="262">
        <v>5022.5014925373134</v>
      </c>
      <c r="I241" s="378"/>
      <c r="J241" s="377"/>
    </row>
    <row r="242" spans="1:10" s="1" customFormat="1" ht="52.5" customHeight="1" outlineLevel="2" thickTop="1" thickBot="1">
      <c r="A242" s="364" t="s">
        <v>1812</v>
      </c>
      <c r="B242" s="258"/>
      <c r="C242" s="365" t="s">
        <v>1777</v>
      </c>
      <c r="D242" s="259">
        <v>6761.0597014925379</v>
      </c>
      <c r="E242" s="260">
        <v>5746.9007462686568</v>
      </c>
      <c r="F242" s="261">
        <v>5408.8477611940307</v>
      </c>
      <c r="G242" s="261">
        <v>4935.5735820895525</v>
      </c>
      <c r="H242" s="262">
        <v>4394.6888059701496</v>
      </c>
      <c r="I242" s="378"/>
      <c r="J242" s="377"/>
    </row>
    <row r="243" spans="1:10" s="1" customFormat="1" ht="52.5" customHeight="1" outlineLevel="2" thickTop="1" thickBot="1">
      <c r="A243" s="364" t="s">
        <v>1813</v>
      </c>
      <c r="B243" s="258"/>
      <c r="C243" s="365" t="s">
        <v>1814</v>
      </c>
      <c r="D243" s="259">
        <v>8692.7910447761187</v>
      </c>
      <c r="E243" s="260">
        <v>7388.8723880597008</v>
      </c>
      <c r="F243" s="261">
        <v>6954.2328358208952</v>
      </c>
      <c r="G243" s="261">
        <v>6345.7374626865667</v>
      </c>
      <c r="H243" s="262">
        <v>5650.3141791044773</v>
      </c>
      <c r="I243" s="378"/>
      <c r="J243" s="377"/>
    </row>
    <row r="244" spans="1:10" s="5" customFormat="1" ht="20.100000000000001" customHeight="1" outlineLevel="1" thickTop="1">
      <c r="A244" s="384" t="s">
        <v>1815</v>
      </c>
      <c r="B244" s="363"/>
      <c r="C244" s="363"/>
      <c r="D244" s="269"/>
      <c r="E244" s="269"/>
      <c r="F244" s="269"/>
      <c r="G244" s="269"/>
      <c r="H244" s="269"/>
      <c r="I244" s="379"/>
      <c r="J244" s="377"/>
    </row>
    <row r="245" spans="1:10" s="1" customFormat="1" ht="32.25" customHeight="1" outlineLevel="2" thickBot="1">
      <c r="A245" s="561" t="s">
        <v>2067</v>
      </c>
      <c r="B245" s="562"/>
      <c r="C245" s="562"/>
      <c r="D245" s="370"/>
      <c r="E245" s="370"/>
      <c r="F245" s="370"/>
      <c r="G245" s="370"/>
      <c r="H245" s="370"/>
    </row>
    <row r="246" spans="1:10" s="1" customFormat="1" ht="147" customHeight="1" outlineLevel="2" thickTop="1" thickBot="1">
      <c r="A246" s="364" t="s">
        <v>1816</v>
      </c>
      <c r="B246" s="258"/>
      <c r="C246" s="365" t="s">
        <v>1817</v>
      </c>
      <c r="D246" s="259">
        <v>193173.1343283582</v>
      </c>
      <c r="E246" s="260">
        <v>164197.16417910447</v>
      </c>
      <c r="F246" s="261">
        <v>154538.50746268657</v>
      </c>
      <c r="G246" s="261">
        <v>141016.38805970148</v>
      </c>
      <c r="H246" s="262">
        <v>125562.53731343283</v>
      </c>
      <c r="I246" s="379"/>
      <c r="J246" s="377"/>
    </row>
    <row r="247" spans="1:10" s="1" customFormat="1" ht="114" customHeight="1" outlineLevel="2" thickTop="1" thickBot="1">
      <c r="A247" s="364" t="s">
        <v>1818</v>
      </c>
      <c r="B247" s="258"/>
      <c r="C247" s="365" t="s">
        <v>1819</v>
      </c>
      <c r="D247" s="259">
        <v>106245.22388059701</v>
      </c>
      <c r="E247" s="260">
        <v>90308.440298507456</v>
      </c>
      <c r="F247" s="261">
        <v>84996.179104477618</v>
      </c>
      <c r="G247" s="261">
        <v>77559.013432835811</v>
      </c>
      <c r="H247" s="262">
        <v>69059.395522388062</v>
      </c>
      <c r="I247" s="379"/>
      <c r="J247" s="377"/>
    </row>
    <row r="248" spans="1:10" s="1" customFormat="1" ht="114" customHeight="1" outlineLevel="2" thickTop="1" thickBot="1">
      <c r="A248" s="364" t="s">
        <v>1820</v>
      </c>
      <c r="B248" s="258"/>
      <c r="C248" s="365" t="s">
        <v>1821</v>
      </c>
      <c r="D248" s="259">
        <v>115903.88059701491</v>
      </c>
      <c r="E248" s="260">
        <v>98518.298507462678</v>
      </c>
      <c r="F248" s="261">
        <v>92723.104477611938</v>
      </c>
      <c r="G248" s="261">
        <v>84609.832835820882</v>
      </c>
      <c r="H248" s="262">
        <v>75337.52238805969</v>
      </c>
      <c r="I248" s="379"/>
      <c r="J248" s="377"/>
    </row>
    <row r="249" spans="1:10" s="1" customFormat="1" ht="114" customHeight="1" outlineLevel="2" thickTop="1" thickBot="1">
      <c r="A249" s="364" t="s">
        <v>1822</v>
      </c>
      <c r="B249" s="258"/>
      <c r="C249" s="365" t="s">
        <v>1823</v>
      </c>
      <c r="D249" s="259">
        <v>115903.88059701491</v>
      </c>
      <c r="E249" s="260">
        <v>98518.298507462678</v>
      </c>
      <c r="F249" s="261">
        <v>92723.104477611938</v>
      </c>
      <c r="G249" s="261">
        <v>84609.832835820882</v>
      </c>
      <c r="H249" s="262">
        <v>75337.52238805969</v>
      </c>
      <c r="I249" s="379"/>
      <c r="J249" s="377"/>
    </row>
    <row r="250" spans="1:10" s="1" customFormat="1" ht="114" customHeight="1" outlineLevel="2" thickTop="1" thickBot="1">
      <c r="A250" s="364" t="s">
        <v>1824</v>
      </c>
      <c r="B250" s="258"/>
      <c r="C250" s="365" t="s">
        <v>1825</v>
      </c>
      <c r="D250" s="259">
        <v>57951.940298507456</v>
      </c>
      <c r="E250" s="260">
        <v>49259.149253731339</v>
      </c>
      <c r="F250" s="261">
        <v>46361.552238805969</v>
      </c>
      <c r="G250" s="261">
        <v>42304.916417910441</v>
      </c>
      <c r="H250" s="262">
        <v>37668.761194029845</v>
      </c>
      <c r="I250" s="379"/>
      <c r="J250" s="377"/>
    </row>
    <row r="251" spans="1:10" s="1" customFormat="1" ht="114" customHeight="1" outlineLevel="2" thickTop="1" thickBot="1">
      <c r="A251" s="364" t="s">
        <v>1826</v>
      </c>
      <c r="B251" s="258"/>
      <c r="C251" s="365" t="s">
        <v>1827</v>
      </c>
      <c r="D251" s="259">
        <v>57951.940298507456</v>
      </c>
      <c r="E251" s="260">
        <v>49259.149253731339</v>
      </c>
      <c r="F251" s="261">
        <v>46361.552238805969</v>
      </c>
      <c r="G251" s="261">
        <v>42304.916417910441</v>
      </c>
      <c r="H251" s="262">
        <v>37668.761194029845</v>
      </c>
      <c r="I251" s="379"/>
      <c r="J251" s="377"/>
    </row>
    <row r="252" spans="1:10" s="1" customFormat="1" ht="114" customHeight="1" outlineLevel="2" thickTop="1" thickBot="1">
      <c r="A252" s="364" t="s">
        <v>1828</v>
      </c>
      <c r="B252" s="258"/>
      <c r="C252" s="365" t="s">
        <v>1829</v>
      </c>
      <c r="D252" s="259">
        <v>43463.955223880599</v>
      </c>
      <c r="E252" s="260">
        <v>36944.361940298506</v>
      </c>
      <c r="F252" s="261">
        <v>34771.164179104482</v>
      </c>
      <c r="G252" s="261">
        <v>31728.687313432838</v>
      </c>
      <c r="H252" s="262">
        <v>28251.570895522389</v>
      </c>
      <c r="I252" s="379"/>
      <c r="J252" s="377"/>
    </row>
    <row r="253" spans="1:10" s="1" customFormat="1" ht="114" customHeight="1" outlineLevel="2" thickTop="1" thickBot="1">
      <c r="A253" s="364" t="s">
        <v>1830</v>
      </c>
      <c r="B253" s="258"/>
      <c r="C253" s="365" t="s">
        <v>1831</v>
      </c>
      <c r="D253" s="259">
        <v>43463.955223880599</v>
      </c>
      <c r="E253" s="260">
        <v>36944.361940298506</v>
      </c>
      <c r="F253" s="261">
        <v>34771.164179104482</v>
      </c>
      <c r="G253" s="261">
        <v>31728.687313432838</v>
      </c>
      <c r="H253" s="262">
        <v>28251.570895522389</v>
      </c>
      <c r="I253" s="379"/>
      <c r="J253" s="377"/>
    </row>
    <row r="254" spans="1:10" s="1" customFormat="1" ht="129" customHeight="1" outlineLevel="2" thickTop="1" thickBot="1">
      <c r="A254" s="364" t="s">
        <v>1832</v>
      </c>
      <c r="B254" s="258"/>
      <c r="C254" s="365" t="s">
        <v>1833</v>
      </c>
      <c r="D254" s="259">
        <v>86927.910447761198</v>
      </c>
      <c r="E254" s="260">
        <v>73888.723880597012</v>
      </c>
      <c r="F254" s="261">
        <v>69542.328358208964</v>
      </c>
      <c r="G254" s="261">
        <v>63457.374626865676</v>
      </c>
      <c r="H254" s="262">
        <v>56503.141791044778</v>
      </c>
      <c r="I254" s="379"/>
      <c r="J254" s="377"/>
    </row>
    <row r="255" spans="1:10" s="1" customFormat="1" ht="125.25" customHeight="1" outlineLevel="2" thickTop="1" thickBot="1">
      <c r="A255" s="364" t="s">
        <v>1834</v>
      </c>
      <c r="B255" s="258"/>
      <c r="C255" s="371" t="s">
        <v>1835</v>
      </c>
      <c r="D255" s="259">
        <v>67610.59701492537</v>
      </c>
      <c r="E255" s="260">
        <v>57469.007462686561</v>
      </c>
      <c r="F255" s="261">
        <v>54088.477611940296</v>
      </c>
      <c r="G255" s="261">
        <v>49355.735820895519</v>
      </c>
      <c r="H255" s="262">
        <v>43946.888059701494</v>
      </c>
      <c r="I255" s="379"/>
      <c r="J255" s="377"/>
    </row>
    <row r="256" spans="1:10" s="1" customFormat="1" ht="121.5" customHeight="1" outlineLevel="2" thickTop="1" thickBot="1">
      <c r="A256" s="364" t="s">
        <v>1836</v>
      </c>
      <c r="B256" s="258"/>
      <c r="C256" s="371" t="s">
        <v>1837</v>
      </c>
      <c r="D256" s="259">
        <v>67610.59701492537</v>
      </c>
      <c r="E256" s="260">
        <v>57469.007462686561</v>
      </c>
      <c r="F256" s="261">
        <v>54088.477611940296</v>
      </c>
      <c r="G256" s="261">
        <v>49355.735820895519</v>
      </c>
      <c r="H256" s="262">
        <v>43946.888059701494</v>
      </c>
      <c r="I256" s="379"/>
      <c r="J256" s="377"/>
    </row>
    <row r="257" spans="1:10" s="1" customFormat="1" ht="114" customHeight="1" outlineLevel="2" thickTop="1" thickBot="1">
      <c r="A257" s="364" t="s">
        <v>1838</v>
      </c>
      <c r="B257" s="258"/>
      <c r="C257" s="365" t="s">
        <v>1839</v>
      </c>
      <c r="D257" s="259">
        <v>48293.283582089549</v>
      </c>
      <c r="E257" s="260">
        <v>41049.291044776117</v>
      </c>
      <c r="F257" s="261">
        <v>38634.626865671642</v>
      </c>
      <c r="G257" s="261">
        <v>35254.09701492537</v>
      </c>
      <c r="H257" s="262">
        <v>31390.634328358206</v>
      </c>
      <c r="I257" s="379"/>
      <c r="J257" s="377"/>
    </row>
    <row r="258" spans="1:10" s="1" customFormat="1" ht="114" customHeight="1" outlineLevel="2" thickTop="1" thickBot="1">
      <c r="A258" s="364" t="s">
        <v>1840</v>
      </c>
      <c r="B258" s="258"/>
      <c r="C258" s="365" t="s">
        <v>1841</v>
      </c>
      <c r="D258" s="259">
        <v>50225.014925373129</v>
      </c>
      <c r="E258" s="260">
        <v>42691.262686567155</v>
      </c>
      <c r="F258" s="261">
        <v>40180.011940298507</v>
      </c>
      <c r="G258" s="261">
        <v>36664.260895522384</v>
      </c>
      <c r="H258" s="262">
        <v>32646.259701492534</v>
      </c>
      <c r="I258" s="379"/>
      <c r="J258" s="377"/>
    </row>
    <row r="259" spans="1:10" s="1" customFormat="1" ht="96" customHeight="1" outlineLevel="2" thickTop="1" thickBot="1">
      <c r="A259" s="364" t="s">
        <v>1842</v>
      </c>
      <c r="B259" s="258"/>
      <c r="C259" s="371" t="s">
        <v>1841</v>
      </c>
      <c r="D259" s="259">
        <v>50225.014925373129</v>
      </c>
      <c r="E259" s="260">
        <v>42691.262686567155</v>
      </c>
      <c r="F259" s="261">
        <v>40180.011940298507</v>
      </c>
      <c r="G259" s="261">
        <v>36664.260895522384</v>
      </c>
      <c r="H259" s="262">
        <v>32646.259701492534</v>
      </c>
      <c r="I259" s="379"/>
      <c r="J259" s="377"/>
    </row>
    <row r="260" spans="1:10" s="1" customFormat="1" ht="114" customHeight="1" outlineLevel="2" thickTop="1" thickBot="1">
      <c r="A260" s="364" t="s">
        <v>1843</v>
      </c>
      <c r="B260" s="258"/>
      <c r="C260" s="365" t="s">
        <v>1844</v>
      </c>
      <c r="D260" s="259">
        <v>202831.7910447761</v>
      </c>
      <c r="E260" s="260">
        <v>172407.02238805967</v>
      </c>
      <c r="F260" s="261">
        <v>162265.43283582089</v>
      </c>
      <c r="G260" s="261">
        <v>148067.20746268655</v>
      </c>
      <c r="H260" s="262">
        <v>131840.66417910447</v>
      </c>
      <c r="I260" s="379"/>
      <c r="J260" s="377"/>
    </row>
    <row r="261" spans="1:10" s="1" customFormat="1" ht="114" customHeight="1" outlineLevel="2" thickTop="1" thickBot="1">
      <c r="A261" s="364" t="s">
        <v>1845</v>
      </c>
      <c r="B261" s="258"/>
      <c r="C261" s="365" t="s">
        <v>1846</v>
      </c>
      <c r="D261" s="259">
        <v>72439.92537313432</v>
      </c>
      <c r="E261" s="260">
        <v>61573.936567164172</v>
      </c>
      <c r="F261" s="261">
        <v>57951.940298507456</v>
      </c>
      <c r="G261" s="261">
        <v>52881.145522388055</v>
      </c>
      <c r="H261" s="262">
        <v>47085.951492537308</v>
      </c>
      <c r="I261" s="379"/>
      <c r="J261" s="377"/>
    </row>
    <row r="262" spans="1:10" s="1" customFormat="1" ht="114" customHeight="1" outlineLevel="2" thickTop="1" thickBot="1">
      <c r="A262" s="364" t="s">
        <v>1847</v>
      </c>
      <c r="B262" s="258"/>
      <c r="C262" s="365" t="s">
        <v>1848</v>
      </c>
      <c r="D262" s="259">
        <v>72439.92537313432</v>
      </c>
      <c r="E262" s="260">
        <v>61573.936567164172</v>
      </c>
      <c r="F262" s="261">
        <v>57951.940298507456</v>
      </c>
      <c r="G262" s="261">
        <v>52881.145522388055</v>
      </c>
      <c r="H262" s="262">
        <v>47085.951492537308</v>
      </c>
      <c r="I262" s="379"/>
      <c r="J262" s="377"/>
    </row>
    <row r="263" spans="1:10" s="1" customFormat="1" ht="114" customHeight="1" outlineLevel="2" thickTop="1" thickBot="1">
      <c r="A263" s="364" t="s">
        <v>1849</v>
      </c>
      <c r="B263" s="258"/>
      <c r="C263" s="365" t="s">
        <v>1850</v>
      </c>
      <c r="D263" s="259">
        <v>72439.92537313432</v>
      </c>
      <c r="E263" s="260">
        <v>61573.936567164172</v>
      </c>
      <c r="F263" s="261">
        <v>57951.940298507456</v>
      </c>
      <c r="G263" s="261">
        <v>52881.145522388055</v>
      </c>
      <c r="H263" s="262">
        <v>47085.951492537308</v>
      </c>
      <c r="I263" s="379"/>
      <c r="J263" s="377"/>
    </row>
    <row r="264" spans="1:10" s="1" customFormat="1" ht="114" customHeight="1" outlineLevel="2" thickTop="1" thickBot="1">
      <c r="A264" s="364" t="s">
        <v>1851</v>
      </c>
      <c r="B264" s="258"/>
      <c r="C264" s="365" t="s">
        <v>1852</v>
      </c>
      <c r="D264" s="259">
        <v>53122.611940298506</v>
      </c>
      <c r="E264" s="260">
        <v>45154.220149253728</v>
      </c>
      <c r="F264" s="261">
        <v>42498.089552238809</v>
      </c>
      <c r="G264" s="261">
        <v>38779.506716417905</v>
      </c>
      <c r="H264" s="262">
        <v>34529.697761194031</v>
      </c>
      <c r="I264" s="379"/>
      <c r="J264" s="377"/>
    </row>
    <row r="265" spans="1:10" s="1" customFormat="1" ht="114" customHeight="1" outlineLevel="2" thickTop="1" thickBot="1">
      <c r="A265" s="364" t="s">
        <v>2131</v>
      </c>
      <c r="B265" s="258"/>
      <c r="C265" s="405" t="s">
        <v>2132</v>
      </c>
      <c r="D265" s="259">
        <v>53122.611940298506</v>
      </c>
      <c r="E265" s="260">
        <v>45154.220149253728</v>
      </c>
      <c r="F265" s="261">
        <v>42498.089552238809</v>
      </c>
      <c r="G265" s="261">
        <v>38779.506716417905</v>
      </c>
      <c r="H265" s="262">
        <v>34529.697761194031</v>
      </c>
      <c r="I265" s="379"/>
      <c r="J265" s="377"/>
    </row>
    <row r="266" spans="1:10" s="1" customFormat="1" ht="114" customHeight="1" outlineLevel="2" thickTop="1" thickBot="1">
      <c r="A266" s="364" t="s">
        <v>1853</v>
      </c>
      <c r="B266" s="258"/>
      <c r="C266" s="365" t="s">
        <v>1854</v>
      </c>
      <c r="D266" s="259">
        <v>193173.1343283582</v>
      </c>
      <c r="E266" s="260">
        <v>164197.16417910447</v>
      </c>
      <c r="F266" s="261">
        <v>154538.50746268657</v>
      </c>
      <c r="G266" s="261">
        <v>141016.38805970148</v>
      </c>
      <c r="H266" s="262">
        <v>125562.53731343283</v>
      </c>
      <c r="I266" s="379"/>
      <c r="J266" s="377"/>
    </row>
    <row r="267" spans="1:10" s="1" customFormat="1" ht="114" customHeight="1" outlineLevel="2" thickTop="1" thickBot="1">
      <c r="A267" s="364" t="s">
        <v>2127</v>
      </c>
      <c r="B267" s="258"/>
      <c r="C267" s="405" t="s">
        <v>2128</v>
      </c>
      <c r="D267" s="259">
        <v>193173.1343283582</v>
      </c>
      <c r="E267" s="260">
        <v>164197.16417910447</v>
      </c>
      <c r="F267" s="261">
        <v>154538.50746268657</v>
      </c>
      <c r="G267" s="261">
        <v>141016.38805970148</v>
      </c>
      <c r="H267" s="262">
        <v>125562.53731343283</v>
      </c>
      <c r="I267" s="379"/>
      <c r="J267" s="377"/>
    </row>
    <row r="268" spans="1:10" s="1" customFormat="1" ht="114" customHeight="1" outlineLevel="2" thickTop="1" thickBot="1">
      <c r="A268" s="364" t="s">
        <v>1855</v>
      </c>
      <c r="B268" s="258"/>
      <c r="C268" s="365" t="s">
        <v>1856</v>
      </c>
      <c r="D268" s="259">
        <v>193173.1343283582</v>
      </c>
      <c r="E268" s="260">
        <v>164197.16417910447</v>
      </c>
      <c r="F268" s="261">
        <v>154538.50746268657</v>
      </c>
      <c r="G268" s="261">
        <v>141016.38805970148</v>
      </c>
      <c r="H268" s="262">
        <v>125562.53731343283</v>
      </c>
      <c r="I268" s="379"/>
      <c r="J268" s="377"/>
    </row>
    <row r="269" spans="1:10" s="1" customFormat="1" ht="114" customHeight="1" outlineLevel="2" thickTop="1" thickBot="1">
      <c r="A269" s="364" t="s">
        <v>1857</v>
      </c>
      <c r="B269" s="258"/>
      <c r="C269" s="365" t="s">
        <v>1858</v>
      </c>
      <c r="D269" s="259">
        <v>193173.1343283582</v>
      </c>
      <c r="E269" s="260">
        <v>164197.16417910447</v>
      </c>
      <c r="F269" s="261">
        <v>154538.50746268657</v>
      </c>
      <c r="G269" s="261">
        <v>141016.38805970148</v>
      </c>
      <c r="H269" s="262">
        <v>125562.53731343283</v>
      </c>
      <c r="I269" s="379"/>
      <c r="J269" s="377"/>
    </row>
    <row r="270" spans="1:10" s="1" customFormat="1" ht="114" customHeight="1" outlineLevel="2" thickTop="1" thickBot="1">
      <c r="A270" s="364" t="s">
        <v>1859</v>
      </c>
      <c r="B270" s="258"/>
      <c r="C270" s="365" t="s">
        <v>1860</v>
      </c>
      <c r="D270" s="259">
        <v>193173.1343283582</v>
      </c>
      <c r="E270" s="260">
        <v>164197.16417910447</v>
      </c>
      <c r="F270" s="261">
        <v>154538.50746268657</v>
      </c>
      <c r="G270" s="261">
        <v>141016.38805970148</v>
      </c>
      <c r="H270" s="262">
        <v>125562.53731343283</v>
      </c>
      <c r="I270" s="379"/>
      <c r="J270" s="377"/>
    </row>
    <row r="271" spans="1:10" s="1" customFormat="1" ht="114" customHeight="1" outlineLevel="2" thickTop="1" thickBot="1">
      <c r="A271" s="364" t="s">
        <v>1861</v>
      </c>
      <c r="B271" s="258"/>
      <c r="C271" s="365" t="s">
        <v>1862</v>
      </c>
      <c r="D271" s="259">
        <v>86927.910447761198</v>
      </c>
      <c r="E271" s="260">
        <v>73888.723880597012</v>
      </c>
      <c r="F271" s="261">
        <v>69542.328358208964</v>
      </c>
      <c r="G271" s="261">
        <v>63457.374626865676</v>
      </c>
      <c r="H271" s="262">
        <v>56503.141791044778</v>
      </c>
      <c r="I271" s="379"/>
      <c r="J271" s="377"/>
    </row>
    <row r="272" spans="1:10" s="1" customFormat="1" ht="114" customHeight="1" outlineLevel="2" thickTop="1" thickBot="1">
      <c r="A272" s="364" t="s">
        <v>1863</v>
      </c>
      <c r="B272" s="258"/>
      <c r="C272" s="365" t="s">
        <v>1864</v>
      </c>
      <c r="D272" s="259">
        <v>86927.910447761198</v>
      </c>
      <c r="E272" s="260">
        <v>73888.723880597012</v>
      </c>
      <c r="F272" s="261">
        <v>69542.328358208964</v>
      </c>
      <c r="G272" s="261">
        <v>63457.374626865676</v>
      </c>
      <c r="H272" s="262">
        <v>56503.141791044778</v>
      </c>
      <c r="I272" s="379"/>
      <c r="J272" s="377"/>
    </row>
    <row r="273" spans="1:10" s="1" customFormat="1" ht="114" customHeight="1" outlineLevel="2" thickTop="1" thickBot="1">
      <c r="A273" s="364" t="s">
        <v>2129</v>
      </c>
      <c r="B273" s="258"/>
      <c r="C273" s="371" t="s">
        <v>2130</v>
      </c>
      <c r="D273" s="259">
        <v>135221.19402985074</v>
      </c>
      <c r="E273" s="260">
        <v>114938.01492537312</v>
      </c>
      <c r="F273" s="261">
        <v>108176.95522388059</v>
      </c>
      <c r="G273" s="261">
        <v>98711.471641791039</v>
      </c>
      <c r="H273" s="262">
        <v>87893.776119402988</v>
      </c>
      <c r="I273" s="379"/>
      <c r="J273" s="377"/>
    </row>
    <row r="274" spans="1:10" s="1" customFormat="1" ht="114" customHeight="1" outlineLevel="2" thickTop="1" thickBot="1">
      <c r="A274" s="364" t="s">
        <v>1865</v>
      </c>
      <c r="B274" s="258"/>
      <c r="C274" s="365" t="s">
        <v>1866</v>
      </c>
      <c r="D274" s="259">
        <v>135221.19402985074</v>
      </c>
      <c r="E274" s="260">
        <v>114938.01492537312</v>
      </c>
      <c r="F274" s="261">
        <v>108176.95522388059</v>
      </c>
      <c r="G274" s="261">
        <v>98711.471641791039</v>
      </c>
      <c r="H274" s="262">
        <v>87893.776119402988</v>
      </c>
      <c r="I274" s="379"/>
      <c r="J274" s="377"/>
    </row>
    <row r="275" spans="1:10" s="1" customFormat="1" ht="114" customHeight="1" outlineLevel="2" thickTop="1" thickBot="1">
      <c r="A275" s="364" t="s">
        <v>1867</v>
      </c>
      <c r="B275" s="258"/>
      <c r="C275" s="365" t="s">
        <v>1868</v>
      </c>
      <c r="D275" s="259">
        <v>106245.22388059701</v>
      </c>
      <c r="E275" s="260">
        <v>90308.440298507456</v>
      </c>
      <c r="F275" s="261">
        <v>84996.179104477618</v>
      </c>
      <c r="G275" s="261">
        <v>77559.013432835811</v>
      </c>
      <c r="H275" s="262">
        <v>69059.395522388062</v>
      </c>
      <c r="I275" s="379"/>
      <c r="J275" s="377"/>
    </row>
    <row r="276" spans="1:10" s="1" customFormat="1" ht="114" customHeight="1" outlineLevel="2" thickTop="1" thickBot="1">
      <c r="A276" s="364" t="s">
        <v>2133</v>
      </c>
      <c r="B276" s="258"/>
      <c r="C276" s="371" t="s">
        <v>2134</v>
      </c>
      <c r="D276" s="259">
        <v>106245.22388059701</v>
      </c>
      <c r="E276" s="260">
        <v>90308.440298507456</v>
      </c>
      <c r="F276" s="261">
        <v>84996.179104477618</v>
      </c>
      <c r="G276" s="261">
        <v>77559.013432835811</v>
      </c>
      <c r="H276" s="262">
        <v>69059.395522388062</v>
      </c>
      <c r="I276" s="379"/>
      <c r="J276" s="377"/>
    </row>
    <row r="277" spans="1:10" s="1" customFormat="1" ht="123" customHeight="1" outlineLevel="2" thickTop="1" thickBot="1">
      <c r="A277" s="364" t="s">
        <v>1869</v>
      </c>
      <c r="B277" s="258"/>
      <c r="C277" s="365" t="s">
        <v>1870</v>
      </c>
      <c r="D277" s="259">
        <v>251125.07462686565</v>
      </c>
      <c r="E277" s="260">
        <v>213456.3134328358</v>
      </c>
      <c r="F277" s="261">
        <v>200900.05970149254</v>
      </c>
      <c r="G277" s="261">
        <v>183321.30447761193</v>
      </c>
      <c r="H277" s="262">
        <v>163231.29850746269</v>
      </c>
      <c r="I277" s="379"/>
      <c r="J277" s="377"/>
    </row>
    <row r="278" spans="1:10" s="1" customFormat="1" ht="90" customHeight="1" outlineLevel="2" thickTop="1" thickBot="1">
      <c r="A278" s="364" t="s">
        <v>1871</v>
      </c>
      <c r="B278" s="258"/>
      <c r="C278" s="365" t="s">
        <v>1872</v>
      </c>
      <c r="D278" s="259">
        <v>43463.955223880599</v>
      </c>
      <c r="E278" s="260">
        <v>36944.361940298506</v>
      </c>
      <c r="F278" s="261">
        <v>34771.164179104482</v>
      </c>
      <c r="G278" s="261">
        <v>31728.687313432838</v>
      </c>
      <c r="H278" s="262">
        <v>28251.570895522389</v>
      </c>
      <c r="I278" s="379"/>
      <c r="J278" s="377"/>
    </row>
    <row r="279" spans="1:10" s="1" customFormat="1" ht="90" customHeight="1" outlineLevel="2" thickTop="1" thickBot="1">
      <c r="A279" s="364" t="s">
        <v>1873</v>
      </c>
      <c r="B279" s="258"/>
      <c r="C279" s="365" t="s">
        <v>1874</v>
      </c>
      <c r="D279" s="259">
        <v>38634.626865671642</v>
      </c>
      <c r="E279" s="260">
        <v>32839.432835820895</v>
      </c>
      <c r="F279" s="261">
        <v>30907.701492537315</v>
      </c>
      <c r="G279" s="261">
        <v>28203.277611940299</v>
      </c>
      <c r="H279" s="262">
        <v>25112.507462686568</v>
      </c>
      <c r="I279" s="379"/>
      <c r="J279" s="377"/>
    </row>
    <row r="280" spans="1:10" s="1" customFormat="1" ht="90" customHeight="1" outlineLevel="2" thickTop="1" thickBot="1">
      <c r="A280" s="364" t="s">
        <v>1875</v>
      </c>
      <c r="B280" s="258"/>
      <c r="C280" s="365" t="s">
        <v>1876</v>
      </c>
      <c r="D280" s="259">
        <v>43463.955223880599</v>
      </c>
      <c r="E280" s="260">
        <v>36944.361940298506</v>
      </c>
      <c r="F280" s="261">
        <v>34771.164179104482</v>
      </c>
      <c r="G280" s="261">
        <v>31728.687313432838</v>
      </c>
      <c r="H280" s="262">
        <v>28251.570895522389</v>
      </c>
      <c r="I280" s="379"/>
      <c r="J280" s="377"/>
    </row>
    <row r="281" spans="1:10" s="1" customFormat="1" ht="90" customHeight="1" outlineLevel="2" thickTop="1" thickBot="1">
      <c r="A281" s="364" t="s">
        <v>1877</v>
      </c>
      <c r="B281" s="258"/>
      <c r="C281" s="365" t="s">
        <v>1878</v>
      </c>
      <c r="D281" s="259">
        <v>24146.641791044774</v>
      </c>
      <c r="E281" s="260">
        <v>20524.645522388058</v>
      </c>
      <c r="F281" s="261">
        <v>19317.313432835821</v>
      </c>
      <c r="G281" s="261">
        <v>17627.048507462685</v>
      </c>
      <c r="H281" s="262">
        <v>15695.317164179103</v>
      </c>
      <c r="I281" s="379"/>
      <c r="J281" s="377"/>
    </row>
    <row r="282" spans="1:10" s="1" customFormat="1" ht="90" customHeight="1" outlineLevel="2" thickTop="1" thickBot="1">
      <c r="A282" s="364" t="s">
        <v>1879</v>
      </c>
      <c r="B282" s="258"/>
      <c r="C282" s="365" t="s">
        <v>1878</v>
      </c>
      <c r="D282" s="259">
        <v>24146.641791044774</v>
      </c>
      <c r="E282" s="260">
        <v>20524.645522388058</v>
      </c>
      <c r="F282" s="261">
        <v>19317.313432835821</v>
      </c>
      <c r="G282" s="261">
        <v>17627.048507462685</v>
      </c>
      <c r="H282" s="262">
        <v>15695.317164179103</v>
      </c>
      <c r="I282" s="379"/>
      <c r="J282" s="377"/>
    </row>
    <row r="283" spans="1:10" s="1" customFormat="1" ht="90" customHeight="1" outlineLevel="2" thickTop="1" thickBot="1">
      <c r="A283" s="364" t="s">
        <v>1880</v>
      </c>
      <c r="B283" s="258"/>
      <c r="C283" s="365" t="s">
        <v>1878</v>
      </c>
      <c r="D283" s="259">
        <v>24146.641791044774</v>
      </c>
      <c r="E283" s="260">
        <v>20524.645522388058</v>
      </c>
      <c r="F283" s="261">
        <v>19317.313432835821</v>
      </c>
      <c r="G283" s="261">
        <v>17627.048507462685</v>
      </c>
      <c r="H283" s="262">
        <v>15695.317164179103</v>
      </c>
      <c r="I283" s="379"/>
      <c r="J283" s="377"/>
    </row>
    <row r="284" spans="1:10" s="1" customFormat="1" ht="90" customHeight="1" outlineLevel="2" thickTop="1" thickBot="1">
      <c r="A284" s="364" t="s">
        <v>1881</v>
      </c>
      <c r="B284" s="258"/>
      <c r="C284" s="365" t="s">
        <v>1878</v>
      </c>
      <c r="D284" s="259">
        <v>24146.641791044774</v>
      </c>
      <c r="E284" s="260">
        <v>20524.645522388058</v>
      </c>
      <c r="F284" s="261">
        <v>19317.313432835821</v>
      </c>
      <c r="G284" s="261">
        <v>17627.048507462685</v>
      </c>
      <c r="H284" s="262">
        <v>15695.317164179103</v>
      </c>
      <c r="I284" s="379"/>
      <c r="J284" s="377"/>
    </row>
    <row r="285" spans="1:10" s="1" customFormat="1" ht="90" customHeight="1" outlineLevel="2" thickTop="1" thickBot="1">
      <c r="A285" s="364" t="s">
        <v>1882</v>
      </c>
      <c r="B285" s="258"/>
      <c r="C285" s="365" t="s">
        <v>1878</v>
      </c>
      <c r="D285" s="259">
        <v>24146.641791044774</v>
      </c>
      <c r="E285" s="260">
        <v>20524.645522388058</v>
      </c>
      <c r="F285" s="261">
        <v>19317.313432835821</v>
      </c>
      <c r="G285" s="261">
        <v>17627.048507462685</v>
      </c>
      <c r="H285" s="262">
        <v>15695.317164179103</v>
      </c>
      <c r="I285" s="379"/>
      <c r="J285" s="377"/>
    </row>
    <row r="286" spans="1:10" s="1" customFormat="1" ht="105" customHeight="1" outlineLevel="2" thickTop="1" thickBot="1">
      <c r="A286" s="364" t="s">
        <v>1883</v>
      </c>
      <c r="B286" s="258"/>
      <c r="C286" s="365" t="s">
        <v>1884</v>
      </c>
      <c r="D286" s="259">
        <v>106245.22388059701</v>
      </c>
      <c r="E286" s="260">
        <v>90308.440298507456</v>
      </c>
      <c r="F286" s="261">
        <v>84996.179104477618</v>
      </c>
      <c r="G286" s="261">
        <v>77559.013432835811</v>
      </c>
      <c r="H286" s="262">
        <v>69059.395522388062</v>
      </c>
      <c r="I286" s="379"/>
      <c r="J286" s="377"/>
    </row>
    <row r="287" spans="1:10" s="1" customFormat="1" ht="105" customHeight="1" outlineLevel="2" thickTop="1" thickBot="1">
      <c r="A287" s="364" t="s">
        <v>1885</v>
      </c>
      <c r="B287" s="258"/>
      <c r="C287" s="365" t="s">
        <v>1886</v>
      </c>
      <c r="D287" s="259">
        <v>106245.22388059701</v>
      </c>
      <c r="E287" s="260">
        <v>90308.440298507456</v>
      </c>
      <c r="F287" s="261">
        <v>84996.179104477618</v>
      </c>
      <c r="G287" s="261">
        <v>77559.013432835811</v>
      </c>
      <c r="H287" s="262">
        <v>69059.395522388062</v>
      </c>
      <c r="I287" s="379"/>
      <c r="J287" s="377"/>
    </row>
    <row r="288" spans="1:10" s="1" customFormat="1" ht="105" customHeight="1" outlineLevel="2" thickTop="1" thickBot="1">
      <c r="A288" s="364" t="s">
        <v>1887</v>
      </c>
      <c r="B288" s="258"/>
      <c r="C288" s="365" t="s">
        <v>1888</v>
      </c>
      <c r="D288" s="259">
        <v>106245.22388059701</v>
      </c>
      <c r="E288" s="260">
        <v>90308.440298507456</v>
      </c>
      <c r="F288" s="261">
        <v>84996.179104477618</v>
      </c>
      <c r="G288" s="261">
        <v>77559.013432835811</v>
      </c>
      <c r="H288" s="262">
        <v>69059.395522388062</v>
      </c>
      <c r="I288" s="379"/>
      <c r="J288" s="377"/>
    </row>
    <row r="289" spans="1:10" s="1" customFormat="1" ht="105" customHeight="1" outlineLevel="2" thickTop="1" thickBot="1">
      <c r="A289" s="364" t="s">
        <v>1889</v>
      </c>
      <c r="B289" s="258"/>
      <c r="C289" s="365" t="s">
        <v>1890</v>
      </c>
      <c r="D289" s="259">
        <v>115903.88059701491</v>
      </c>
      <c r="E289" s="260">
        <v>98518.298507462678</v>
      </c>
      <c r="F289" s="261">
        <v>92723.104477611938</v>
      </c>
      <c r="G289" s="261">
        <v>84609.832835820882</v>
      </c>
      <c r="H289" s="262">
        <v>75337.52238805969</v>
      </c>
      <c r="I289" s="379"/>
      <c r="J289" s="377"/>
    </row>
    <row r="290" spans="1:10" s="1" customFormat="1" ht="105" customHeight="1" outlineLevel="2" thickTop="1" thickBot="1">
      <c r="A290" s="364" t="s">
        <v>1891</v>
      </c>
      <c r="B290" s="258"/>
      <c r="C290" s="365" t="s">
        <v>1892</v>
      </c>
      <c r="D290" s="259">
        <v>115903.88059701491</v>
      </c>
      <c r="E290" s="260">
        <v>98518.298507462678</v>
      </c>
      <c r="F290" s="261">
        <v>92723.104477611938</v>
      </c>
      <c r="G290" s="261">
        <v>84609.832835820882</v>
      </c>
      <c r="H290" s="262">
        <v>75337.52238805969</v>
      </c>
      <c r="I290" s="379"/>
      <c r="J290" s="377"/>
    </row>
    <row r="291" spans="1:10" s="1" customFormat="1" ht="105" customHeight="1" outlineLevel="2" thickTop="1" thickBot="1">
      <c r="A291" s="364" t="s">
        <v>1893</v>
      </c>
      <c r="B291" s="258"/>
      <c r="C291" s="365" t="s">
        <v>1894</v>
      </c>
      <c r="D291" s="259">
        <v>135221.19402985074</v>
      </c>
      <c r="E291" s="260">
        <v>114938.01492537312</v>
      </c>
      <c r="F291" s="261">
        <v>108176.95522388059</v>
      </c>
      <c r="G291" s="261">
        <v>98711.471641791039</v>
      </c>
      <c r="H291" s="262">
        <v>87893.776119402988</v>
      </c>
      <c r="I291" s="379"/>
      <c r="J291" s="377"/>
    </row>
    <row r="292" spans="1:10" s="1" customFormat="1" ht="105" customHeight="1" outlineLevel="2" thickTop="1" thickBot="1">
      <c r="A292" s="364" t="s">
        <v>1895</v>
      </c>
      <c r="B292" s="258"/>
      <c r="C292" s="365" t="s">
        <v>1896</v>
      </c>
      <c r="D292" s="259">
        <v>154538.50746268657</v>
      </c>
      <c r="E292" s="260">
        <v>131357.73134328358</v>
      </c>
      <c r="F292" s="261">
        <v>123630.80597014926</v>
      </c>
      <c r="G292" s="261">
        <v>112813.1104477612</v>
      </c>
      <c r="H292" s="262">
        <v>100450.02985074627</v>
      </c>
      <c r="I292" s="379"/>
      <c r="J292" s="377"/>
    </row>
    <row r="293" spans="1:10" s="1" customFormat="1" ht="105" customHeight="1" outlineLevel="2" thickTop="1" thickBot="1">
      <c r="A293" s="364" t="s">
        <v>1897</v>
      </c>
      <c r="B293" s="258"/>
      <c r="C293" s="365" t="s">
        <v>1898</v>
      </c>
      <c r="D293" s="259">
        <v>154538.50746268657</v>
      </c>
      <c r="E293" s="260">
        <v>131357.73134328358</v>
      </c>
      <c r="F293" s="261">
        <v>123630.80597014926</v>
      </c>
      <c r="G293" s="261">
        <v>112813.1104477612</v>
      </c>
      <c r="H293" s="262">
        <v>100450.02985074627</v>
      </c>
      <c r="I293" s="379"/>
      <c r="J293" s="377"/>
    </row>
    <row r="294" spans="1:10" s="1" customFormat="1" ht="105" customHeight="1" outlineLevel="2" thickTop="1" thickBot="1">
      <c r="A294" s="364" t="s">
        <v>1899</v>
      </c>
      <c r="B294" s="258"/>
      <c r="C294" s="365" t="s">
        <v>1900</v>
      </c>
      <c r="D294" s="259">
        <v>144879.85074626864</v>
      </c>
      <c r="E294" s="260">
        <v>123147.87313432834</v>
      </c>
      <c r="F294" s="261">
        <v>115903.88059701491</v>
      </c>
      <c r="G294" s="261">
        <v>105762.29104477611</v>
      </c>
      <c r="H294" s="262">
        <v>94171.902985074616</v>
      </c>
      <c r="I294" s="379"/>
      <c r="J294" s="377"/>
    </row>
    <row r="295" spans="1:10" s="1" customFormat="1" ht="105" customHeight="1" outlineLevel="2" thickTop="1" thickBot="1">
      <c r="A295" s="364" t="s">
        <v>1901</v>
      </c>
      <c r="B295" s="258"/>
      <c r="C295" s="365" t="s">
        <v>1902</v>
      </c>
      <c r="D295" s="259">
        <v>164197.1641791045</v>
      </c>
      <c r="E295" s="260">
        <v>139567.58955223882</v>
      </c>
      <c r="F295" s="261">
        <v>131357.73134328361</v>
      </c>
      <c r="G295" s="261">
        <v>119863.92985074628</v>
      </c>
      <c r="H295" s="262">
        <v>106728.15671641793</v>
      </c>
      <c r="I295" s="379"/>
      <c r="J295" s="377"/>
    </row>
    <row r="296" spans="1:10" s="1" customFormat="1" ht="105" customHeight="1" outlineLevel="2" thickTop="1" thickBot="1">
      <c r="A296" s="364" t="s">
        <v>1903</v>
      </c>
      <c r="B296" s="258"/>
      <c r="C296" s="365" t="s">
        <v>1904</v>
      </c>
      <c r="D296" s="259">
        <v>164197.1641791045</v>
      </c>
      <c r="E296" s="260">
        <v>139567.58955223882</v>
      </c>
      <c r="F296" s="261">
        <v>131357.73134328361</v>
      </c>
      <c r="G296" s="261">
        <v>119863.92985074628</v>
      </c>
      <c r="H296" s="262">
        <v>106728.15671641793</v>
      </c>
      <c r="I296" s="379"/>
      <c r="J296" s="377"/>
    </row>
    <row r="297" spans="1:10" s="1" customFormat="1" ht="97.5" customHeight="1" outlineLevel="2" thickTop="1" thickBot="1">
      <c r="A297" s="364" t="s">
        <v>1905</v>
      </c>
      <c r="B297" s="258"/>
      <c r="C297" s="365" t="s">
        <v>1906</v>
      </c>
      <c r="D297" s="259">
        <v>96586.567164179098</v>
      </c>
      <c r="E297" s="260">
        <v>82098.582089552234</v>
      </c>
      <c r="F297" s="261">
        <v>77269.253731343284</v>
      </c>
      <c r="G297" s="261">
        <v>70508.19402985074</v>
      </c>
      <c r="H297" s="262">
        <v>62781.268656716413</v>
      </c>
      <c r="I297" s="379"/>
      <c r="J297" s="377"/>
    </row>
    <row r="298" spans="1:10" s="1" customFormat="1" ht="97.5" customHeight="1" outlineLevel="2" thickTop="1" thickBot="1">
      <c r="A298" s="364" t="s">
        <v>1907</v>
      </c>
      <c r="B298" s="258"/>
      <c r="C298" s="365" t="s">
        <v>1908</v>
      </c>
      <c r="D298" s="259">
        <v>106245.22388059701</v>
      </c>
      <c r="E298" s="260">
        <v>90308.440298507456</v>
      </c>
      <c r="F298" s="261">
        <v>84996.179104477618</v>
      </c>
      <c r="G298" s="261">
        <v>77559.013432835811</v>
      </c>
      <c r="H298" s="262">
        <v>69059.395522388062</v>
      </c>
      <c r="I298" s="379"/>
      <c r="J298" s="377"/>
    </row>
    <row r="299" spans="1:10" s="1" customFormat="1" ht="114" customHeight="1" outlineLevel="2" thickTop="1" thickBot="1">
      <c r="A299" s="364" t="s">
        <v>1909</v>
      </c>
      <c r="B299" s="258"/>
      <c r="C299" s="365" t="s">
        <v>1910</v>
      </c>
      <c r="D299" s="259">
        <v>183514.4776119403</v>
      </c>
      <c r="E299" s="260">
        <v>155987.30597014926</v>
      </c>
      <c r="F299" s="261">
        <v>146811.58208955225</v>
      </c>
      <c r="G299" s="261">
        <v>133965.56865671641</v>
      </c>
      <c r="H299" s="262">
        <v>119284.4104477612</v>
      </c>
      <c r="I299" s="379"/>
      <c r="J299" s="377"/>
    </row>
    <row r="300" spans="1:10" s="1" customFormat="1" ht="114" customHeight="1" outlineLevel="2" thickTop="1" thickBot="1">
      <c r="A300" s="364" t="s">
        <v>1911</v>
      </c>
      <c r="B300" s="258"/>
      <c r="C300" s="365" t="s">
        <v>1912</v>
      </c>
      <c r="D300" s="259">
        <v>386346.26865671639</v>
      </c>
      <c r="E300" s="260">
        <v>328394.32835820894</v>
      </c>
      <c r="F300" s="261">
        <v>309077.01492537314</v>
      </c>
      <c r="G300" s="261">
        <v>282032.77611940296</v>
      </c>
      <c r="H300" s="262">
        <v>251125.07462686565</v>
      </c>
      <c r="I300" s="379"/>
      <c r="J300" s="377"/>
    </row>
    <row r="301" spans="1:10" s="1" customFormat="1" ht="105" customHeight="1" outlineLevel="2" thickTop="1" thickBot="1">
      <c r="A301" s="364" t="s">
        <v>1913</v>
      </c>
      <c r="B301" s="258"/>
      <c r="C301" s="365" t="s">
        <v>1914</v>
      </c>
      <c r="D301" s="259">
        <v>96586.567164179098</v>
      </c>
      <c r="E301" s="260">
        <v>82098.582089552234</v>
      </c>
      <c r="F301" s="261">
        <v>77269.253731343284</v>
      </c>
      <c r="G301" s="261">
        <v>70508.19402985074</v>
      </c>
      <c r="H301" s="262">
        <v>62781.268656716413</v>
      </c>
      <c r="I301" s="379"/>
      <c r="J301" s="377"/>
    </row>
    <row r="302" spans="1:10" s="1" customFormat="1" ht="105.75" customHeight="1" outlineLevel="2" thickTop="1" thickBot="1">
      <c r="A302" s="364" t="s">
        <v>1915</v>
      </c>
      <c r="B302" s="258"/>
      <c r="C302" s="365" t="s">
        <v>1914</v>
      </c>
      <c r="D302" s="259">
        <v>96586.567164179098</v>
      </c>
      <c r="E302" s="260">
        <v>82098.582089552234</v>
      </c>
      <c r="F302" s="261">
        <v>77269.253731343284</v>
      </c>
      <c r="G302" s="261">
        <v>70508.19402985074</v>
      </c>
      <c r="H302" s="262">
        <v>62781.268656716413</v>
      </c>
      <c r="I302" s="379"/>
      <c r="J302" s="377"/>
    </row>
    <row r="303" spans="1:10" s="1" customFormat="1" ht="96" customHeight="1" outlineLevel="2" thickTop="1" thickBot="1">
      <c r="A303" s="364" t="s">
        <v>1916</v>
      </c>
      <c r="B303" s="258"/>
      <c r="C303" s="365" t="s">
        <v>1917</v>
      </c>
      <c r="D303" s="259">
        <v>106245.22388059701</v>
      </c>
      <c r="E303" s="260">
        <v>90308.440298507456</v>
      </c>
      <c r="F303" s="261">
        <v>84996.179104477618</v>
      </c>
      <c r="G303" s="261">
        <v>77559.013432835811</v>
      </c>
      <c r="H303" s="262">
        <v>69059.395522388062</v>
      </c>
      <c r="I303" s="379"/>
      <c r="J303" s="377"/>
    </row>
    <row r="304" spans="1:10" s="1" customFormat="1" ht="96" customHeight="1" outlineLevel="2" thickTop="1" thickBot="1">
      <c r="A304" s="364" t="s">
        <v>1918</v>
      </c>
      <c r="B304" s="258"/>
      <c r="C304" s="365" t="s">
        <v>1919</v>
      </c>
      <c r="D304" s="259">
        <v>106245.22388059701</v>
      </c>
      <c r="E304" s="260">
        <v>90308.440298507456</v>
      </c>
      <c r="F304" s="261">
        <v>84996.179104477618</v>
      </c>
      <c r="G304" s="261">
        <v>77559.013432835811</v>
      </c>
      <c r="H304" s="262">
        <v>69059.395522388062</v>
      </c>
      <c r="I304" s="379"/>
      <c r="J304" s="377"/>
    </row>
    <row r="305" spans="1:10" s="1" customFormat="1" ht="96" customHeight="1" outlineLevel="2" thickTop="1" thickBot="1">
      <c r="A305" s="364" t="s">
        <v>1920</v>
      </c>
      <c r="B305" s="258"/>
      <c r="C305" s="365" t="s">
        <v>1921</v>
      </c>
      <c r="D305" s="259">
        <v>96586.567164179098</v>
      </c>
      <c r="E305" s="260">
        <v>82098.582089552234</v>
      </c>
      <c r="F305" s="261">
        <v>77269.253731343284</v>
      </c>
      <c r="G305" s="261">
        <v>70508.19402985074</v>
      </c>
      <c r="H305" s="262">
        <v>62781.268656716413</v>
      </c>
      <c r="I305" s="379"/>
      <c r="J305" s="377"/>
    </row>
    <row r="306" spans="1:10" s="1" customFormat="1" ht="95.25" customHeight="1" outlineLevel="2" thickTop="1" thickBot="1">
      <c r="A306" s="364" t="s">
        <v>1922</v>
      </c>
      <c r="B306" s="258"/>
      <c r="C306" s="365" t="s">
        <v>1923</v>
      </c>
      <c r="D306" s="259">
        <v>106245.22388059701</v>
      </c>
      <c r="E306" s="260">
        <v>90308.440298507456</v>
      </c>
      <c r="F306" s="261">
        <v>84996.179104477618</v>
      </c>
      <c r="G306" s="261">
        <v>77559.013432835811</v>
      </c>
      <c r="H306" s="262">
        <v>69059.395522388062</v>
      </c>
      <c r="I306" s="379"/>
      <c r="J306" s="377"/>
    </row>
    <row r="307" spans="1:10" s="1" customFormat="1" ht="95.25" customHeight="1" outlineLevel="2" thickTop="1" thickBot="1">
      <c r="A307" s="364" t="s">
        <v>1924</v>
      </c>
      <c r="B307" s="258"/>
      <c r="C307" s="365" t="s">
        <v>1925</v>
      </c>
      <c r="D307" s="259">
        <v>115903.88059701491</v>
      </c>
      <c r="E307" s="260">
        <v>98518.298507462678</v>
      </c>
      <c r="F307" s="261">
        <v>92723.104477611938</v>
      </c>
      <c r="G307" s="261">
        <v>84609.832835820882</v>
      </c>
      <c r="H307" s="262">
        <v>75337.52238805969</v>
      </c>
      <c r="I307" s="379"/>
      <c r="J307" s="377"/>
    </row>
    <row r="308" spans="1:10" s="1" customFormat="1" ht="95.25" customHeight="1" outlineLevel="2" thickTop="1" thickBot="1">
      <c r="A308" s="364" t="s">
        <v>1926</v>
      </c>
      <c r="B308" s="258"/>
      <c r="C308" s="365" t="s">
        <v>1923</v>
      </c>
      <c r="D308" s="259">
        <v>106245.22388059701</v>
      </c>
      <c r="E308" s="260">
        <v>90308.440298507456</v>
      </c>
      <c r="F308" s="261">
        <v>84996.179104477618</v>
      </c>
      <c r="G308" s="261">
        <v>77559.013432835811</v>
      </c>
      <c r="H308" s="262">
        <v>69059.395522388062</v>
      </c>
      <c r="I308" s="379"/>
      <c r="J308" s="377"/>
    </row>
    <row r="309" spans="1:10" s="1" customFormat="1" ht="95.25" customHeight="1" outlineLevel="2" thickTop="1" thickBot="1">
      <c r="A309" s="364" t="s">
        <v>1927</v>
      </c>
      <c r="B309" s="258"/>
      <c r="C309" s="365" t="s">
        <v>1925</v>
      </c>
      <c r="D309" s="259">
        <v>115903.88059701491</v>
      </c>
      <c r="E309" s="260">
        <v>98518.298507462678</v>
      </c>
      <c r="F309" s="261">
        <v>92723.104477611938</v>
      </c>
      <c r="G309" s="261">
        <v>84609.832835820882</v>
      </c>
      <c r="H309" s="262">
        <v>75337.52238805969</v>
      </c>
      <c r="I309" s="379"/>
      <c r="J309" s="377"/>
    </row>
    <row r="310" spans="1:10" s="1" customFormat="1" ht="95.25" customHeight="1" outlineLevel="2" thickTop="1" thickBot="1">
      <c r="A310" s="364" t="s">
        <v>1928</v>
      </c>
      <c r="B310" s="258"/>
      <c r="C310" s="365" t="s">
        <v>1929</v>
      </c>
      <c r="D310" s="259">
        <v>106245.22388059701</v>
      </c>
      <c r="E310" s="260">
        <v>90308.440298507456</v>
      </c>
      <c r="F310" s="261">
        <v>84996.179104477618</v>
      </c>
      <c r="G310" s="261">
        <v>77559.013432835811</v>
      </c>
      <c r="H310" s="262">
        <v>69059.395522388062</v>
      </c>
      <c r="I310" s="379"/>
      <c r="J310" s="377"/>
    </row>
    <row r="311" spans="1:10" s="1" customFormat="1" ht="95.25" customHeight="1" outlineLevel="2" thickTop="1" thickBot="1">
      <c r="A311" s="364" t="s">
        <v>1930</v>
      </c>
      <c r="B311" s="258"/>
      <c r="C311" s="365" t="s">
        <v>1931</v>
      </c>
      <c r="D311" s="259">
        <v>106245.22388059701</v>
      </c>
      <c r="E311" s="260">
        <v>90308.440298507456</v>
      </c>
      <c r="F311" s="261">
        <v>84996.179104477618</v>
      </c>
      <c r="G311" s="261">
        <v>77559.013432835811</v>
      </c>
      <c r="H311" s="262">
        <v>69059.395522388062</v>
      </c>
      <c r="I311" s="379"/>
      <c r="J311" s="377"/>
    </row>
    <row r="312" spans="1:10" s="5" customFormat="1" ht="18" outlineLevel="1" thickTop="1">
      <c r="A312" s="384" t="s">
        <v>1932</v>
      </c>
      <c r="B312" s="363"/>
      <c r="C312" s="363"/>
      <c r="D312" s="269"/>
      <c r="E312" s="269"/>
      <c r="F312" s="269"/>
      <c r="G312" s="269"/>
      <c r="H312" s="270"/>
      <c r="I312" s="376"/>
      <c r="J312" s="377"/>
    </row>
    <row r="313" spans="1:10" s="1" customFormat="1" ht="32.25" customHeight="1" outlineLevel="2" thickBot="1">
      <c r="A313" s="561" t="s">
        <v>2068</v>
      </c>
      <c r="B313" s="562"/>
      <c r="C313" s="562"/>
      <c r="D313" s="370"/>
      <c r="E313" s="370"/>
      <c r="F313" s="370"/>
      <c r="G313" s="370"/>
      <c r="H313" s="370"/>
    </row>
    <row r="314" spans="1:10" s="1" customFormat="1" ht="123" customHeight="1" outlineLevel="2" thickTop="1" thickBot="1">
      <c r="A314" s="364" t="s">
        <v>1933</v>
      </c>
      <c r="B314" s="258"/>
      <c r="C314" s="365" t="s">
        <v>1934</v>
      </c>
      <c r="D314" s="259">
        <v>202831.7910447761</v>
      </c>
      <c r="E314" s="260">
        <v>172407.02238805967</v>
      </c>
      <c r="F314" s="261">
        <v>162265.43283582089</v>
      </c>
      <c r="G314" s="261">
        <v>148067.20746268655</v>
      </c>
      <c r="H314" s="262">
        <v>131840.66417910447</v>
      </c>
      <c r="I314" s="378"/>
      <c r="J314" s="377"/>
    </row>
    <row r="315" spans="1:10" s="1" customFormat="1" ht="123" customHeight="1" outlineLevel="2" thickTop="1" thickBot="1">
      <c r="A315" s="364" t="s">
        <v>1935</v>
      </c>
      <c r="B315" s="258"/>
      <c r="C315" s="365" t="s">
        <v>1936</v>
      </c>
      <c r="D315" s="259">
        <v>106245.22388059701</v>
      </c>
      <c r="E315" s="260">
        <v>90308.440298507456</v>
      </c>
      <c r="F315" s="261">
        <v>84996.179104477618</v>
      </c>
      <c r="G315" s="261">
        <v>77559.013432835811</v>
      </c>
      <c r="H315" s="262">
        <v>69059.395522388062</v>
      </c>
      <c r="I315" s="378"/>
      <c r="J315" s="377"/>
    </row>
    <row r="316" spans="1:10" s="1" customFormat="1" ht="108" customHeight="1" outlineLevel="2" thickTop="1" thickBot="1">
      <c r="A316" s="364" t="s">
        <v>1937</v>
      </c>
      <c r="B316" s="258"/>
      <c r="C316" s="365" t="s">
        <v>1938</v>
      </c>
      <c r="D316" s="259">
        <v>67610.59701492537</v>
      </c>
      <c r="E316" s="260">
        <v>57469.007462686561</v>
      </c>
      <c r="F316" s="261">
        <v>54088.477611940296</v>
      </c>
      <c r="G316" s="261">
        <v>49355.735820895519</v>
      </c>
      <c r="H316" s="262">
        <v>43946.888059701494</v>
      </c>
      <c r="I316" s="378"/>
      <c r="J316" s="377"/>
    </row>
    <row r="317" spans="1:10" s="1" customFormat="1" ht="107.25" customHeight="1" outlineLevel="2" thickTop="1" thickBot="1">
      <c r="A317" s="364" t="s">
        <v>1939</v>
      </c>
      <c r="B317" s="258"/>
      <c r="C317" s="365" t="s">
        <v>1940</v>
      </c>
      <c r="D317" s="259">
        <v>77269.253731343284</v>
      </c>
      <c r="E317" s="260">
        <v>65678.86567164179</v>
      </c>
      <c r="F317" s="261">
        <v>61815.40298507463</v>
      </c>
      <c r="G317" s="261">
        <v>56406.555223880598</v>
      </c>
      <c r="H317" s="262">
        <v>50225.014925373136</v>
      </c>
      <c r="I317" s="378"/>
      <c r="J317" s="377"/>
    </row>
    <row r="318" spans="1:10" s="1" customFormat="1" ht="82.5" customHeight="1" outlineLevel="2" thickTop="1" thickBot="1">
      <c r="A318" s="364" t="s">
        <v>1941</v>
      </c>
      <c r="B318" s="258"/>
      <c r="C318" s="365" t="s">
        <v>1942</v>
      </c>
      <c r="D318" s="259">
        <v>43463.955223880599</v>
      </c>
      <c r="E318" s="260">
        <v>36944.361940298506</v>
      </c>
      <c r="F318" s="261">
        <v>34771.164179104482</v>
      </c>
      <c r="G318" s="261">
        <v>31728.687313432838</v>
      </c>
      <c r="H318" s="262">
        <v>28251.570895522389</v>
      </c>
      <c r="I318" s="378"/>
      <c r="J318" s="377"/>
    </row>
    <row r="319" spans="1:10" s="1" customFormat="1" ht="82.5" customHeight="1" outlineLevel="2" thickTop="1" thickBot="1">
      <c r="A319" s="364" t="s">
        <v>1943</v>
      </c>
      <c r="B319" s="258"/>
      <c r="C319" s="365" t="s">
        <v>1944</v>
      </c>
      <c r="D319" s="259">
        <v>57951.940298507456</v>
      </c>
      <c r="E319" s="260">
        <v>49259.149253731339</v>
      </c>
      <c r="F319" s="261">
        <v>46361.552238805969</v>
      </c>
      <c r="G319" s="261">
        <v>42304.916417910441</v>
      </c>
      <c r="H319" s="262">
        <v>37668.761194029845</v>
      </c>
      <c r="I319" s="378"/>
      <c r="J319" s="377"/>
    </row>
    <row r="320" spans="1:10" s="1" customFormat="1" ht="123" customHeight="1" outlineLevel="2" thickTop="1" thickBot="1">
      <c r="A320" s="364" t="s">
        <v>1945</v>
      </c>
      <c r="B320" s="258"/>
      <c r="C320" s="365" t="s">
        <v>1946</v>
      </c>
      <c r="D320" s="259">
        <v>144879.85074626864</v>
      </c>
      <c r="E320" s="260">
        <v>123147.87313432834</v>
      </c>
      <c r="F320" s="261">
        <v>115903.88059701491</v>
      </c>
      <c r="G320" s="261">
        <v>105762.29104477611</v>
      </c>
      <c r="H320" s="262">
        <v>94171.902985074616</v>
      </c>
      <c r="I320" s="378"/>
      <c r="J320" s="377"/>
    </row>
    <row r="321" spans="1:10" s="1" customFormat="1" ht="123" customHeight="1" outlineLevel="2" thickTop="1" thickBot="1">
      <c r="A321" s="364" t="s">
        <v>1947</v>
      </c>
      <c r="B321" s="258"/>
      <c r="C321" s="365" t="s">
        <v>1948</v>
      </c>
      <c r="D321" s="259">
        <v>125562.53731343283</v>
      </c>
      <c r="E321" s="260">
        <v>106728.1567164179</v>
      </c>
      <c r="F321" s="261">
        <v>100450.02985074627</v>
      </c>
      <c r="G321" s="261">
        <v>91660.652238805967</v>
      </c>
      <c r="H321" s="262">
        <v>81615.649253731346</v>
      </c>
      <c r="I321" s="378"/>
      <c r="J321" s="377"/>
    </row>
    <row r="322" spans="1:10" s="1" customFormat="1" ht="82.5" customHeight="1" outlineLevel="2" thickTop="1" thickBot="1">
      <c r="A322" s="364" t="s">
        <v>1949</v>
      </c>
      <c r="B322" s="258"/>
      <c r="C322" s="365" t="s">
        <v>1950</v>
      </c>
      <c r="D322" s="259">
        <v>57951.940298507456</v>
      </c>
      <c r="E322" s="260">
        <v>49259.149253731339</v>
      </c>
      <c r="F322" s="261">
        <v>46361.552238805969</v>
      </c>
      <c r="G322" s="261">
        <v>42304.916417910441</v>
      </c>
      <c r="H322" s="262">
        <v>37668.761194029845</v>
      </c>
      <c r="I322" s="378"/>
      <c r="J322" s="377"/>
    </row>
    <row r="323" spans="1:10" s="1" customFormat="1" ht="82.5" customHeight="1" outlineLevel="2" thickTop="1" thickBot="1">
      <c r="A323" s="364" t="s">
        <v>1951</v>
      </c>
      <c r="B323" s="258"/>
      <c r="C323" s="365" t="s">
        <v>1950</v>
      </c>
      <c r="D323" s="259">
        <v>62781.268656716413</v>
      </c>
      <c r="E323" s="260">
        <v>53364.07835820895</v>
      </c>
      <c r="F323" s="261">
        <v>50225.014925373136</v>
      </c>
      <c r="G323" s="261">
        <v>45830.326119402984</v>
      </c>
      <c r="H323" s="262">
        <v>40807.824626865673</v>
      </c>
      <c r="I323" s="378"/>
      <c r="J323" s="377"/>
    </row>
    <row r="324" spans="1:10" s="1" customFormat="1" ht="67.5" customHeight="1" outlineLevel="2" thickTop="1" thickBot="1">
      <c r="A324" s="364" t="s">
        <v>1952</v>
      </c>
      <c r="B324" s="258"/>
      <c r="C324" s="365" t="s">
        <v>1953</v>
      </c>
      <c r="D324" s="259">
        <v>77269.253731343284</v>
      </c>
      <c r="E324" s="260">
        <v>65678.86567164179</v>
      </c>
      <c r="F324" s="261">
        <v>61815.40298507463</v>
      </c>
      <c r="G324" s="261">
        <v>56406.555223880598</v>
      </c>
      <c r="H324" s="262">
        <v>50225.014925373136</v>
      </c>
      <c r="I324" s="378"/>
      <c r="J324" s="377"/>
    </row>
    <row r="325" spans="1:10" s="1" customFormat="1" ht="93" customHeight="1" outlineLevel="2" thickTop="1" thickBot="1">
      <c r="A325" s="364" t="s">
        <v>1954</v>
      </c>
      <c r="B325" s="258"/>
      <c r="C325" s="365" t="s">
        <v>1955</v>
      </c>
      <c r="D325" s="259">
        <v>82098.582089552248</v>
      </c>
      <c r="E325" s="260">
        <v>69783.794776119408</v>
      </c>
      <c r="F325" s="261">
        <v>65678.865671641805</v>
      </c>
      <c r="G325" s="261">
        <v>59931.96492537314</v>
      </c>
      <c r="H325" s="262">
        <v>53364.078358208964</v>
      </c>
      <c r="I325" s="378"/>
      <c r="J325" s="377"/>
    </row>
    <row r="326" spans="1:10" s="1" customFormat="1" ht="93" customHeight="1" outlineLevel="2" thickTop="1" thickBot="1">
      <c r="A326" s="364" t="s">
        <v>1956</v>
      </c>
      <c r="B326" s="258"/>
      <c r="C326" s="365" t="s">
        <v>1957</v>
      </c>
      <c r="D326" s="259">
        <v>72439.92537313432</v>
      </c>
      <c r="E326" s="260">
        <v>61573.936567164172</v>
      </c>
      <c r="F326" s="261">
        <v>57951.940298507456</v>
      </c>
      <c r="G326" s="261">
        <v>52881.145522388055</v>
      </c>
      <c r="H326" s="262">
        <v>47085.951492537308</v>
      </c>
      <c r="I326" s="378"/>
      <c r="J326" s="377"/>
    </row>
    <row r="327" spans="1:10" s="1" customFormat="1" ht="93" customHeight="1" outlineLevel="2" thickTop="1" thickBot="1">
      <c r="A327" s="364" t="s">
        <v>1958</v>
      </c>
      <c r="B327" s="258"/>
      <c r="C327" s="365" t="s">
        <v>1959</v>
      </c>
      <c r="D327" s="259">
        <v>91757.238805970148</v>
      </c>
      <c r="E327" s="260">
        <v>77993.65298507463</v>
      </c>
      <c r="F327" s="261">
        <v>73405.791044776124</v>
      </c>
      <c r="G327" s="261">
        <v>66982.784328358204</v>
      </c>
      <c r="H327" s="262">
        <v>59642.205223880599</v>
      </c>
      <c r="I327" s="378"/>
      <c r="J327" s="377"/>
    </row>
    <row r="328" spans="1:10" s="1" customFormat="1" ht="86.25" customHeight="1" outlineLevel="2" thickTop="1" thickBot="1">
      <c r="A328" s="364" t="s">
        <v>1960</v>
      </c>
      <c r="B328" s="258"/>
      <c r="C328" s="365" t="s">
        <v>1961</v>
      </c>
      <c r="D328" s="259">
        <v>82098.582089552248</v>
      </c>
      <c r="E328" s="260">
        <v>69783.794776119408</v>
      </c>
      <c r="F328" s="261">
        <v>65678.865671641805</v>
      </c>
      <c r="G328" s="261">
        <v>59931.96492537314</v>
      </c>
      <c r="H328" s="262">
        <v>53364.078358208964</v>
      </c>
      <c r="I328" s="378"/>
      <c r="J328" s="377"/>
    </row>
    <row r="329" spans="1:10" s="1" customFormat="1" ht="69.75" customHeight="1" outlineLevel="2" thickTop="1" thickBot="1">
      <c r="A329" s="364" t="s">
        <v>1962</v>
      </c>
      <c r="B329" s="258"/>
      <c r="C329" s="365" t="s">
        <v>1963</v>
      </c>
      <c r="D329" s="259">
        <v>67610.59701492537</v>
      </c>
      <c r="E329" s="260">
        <v>57469.007462686561</v>
      </c>
      <c r="F329" s="261">
        <v>54088.477611940296</v>
      </c>
      <c r="G329" s="261">
        <v>49355.735820895519</v>
      </c>
      <c r="H329" s="262">
        <v>43946.888059701494</v>
      </c>
      <c r="I329" s="378"/>
      <c r="J329" s="377"/>
    </row>
    <row r="330" spans="1:10" s="1" customFormat="1" ht="69.75" customHeight="1" outlineLevel="2" thickTop="1" thickBot="1">
      <c r="A330" s="364" t="s">
        <v>1964</v>
      </c>
      <c r="B330" s="258"/>
      <c r="C330" s="365" t="s">
        <v>1965</v>
      </c>
      <c r="D330" s="259">
        <v>57951.940298507456</v>
      </c>
      <c r="E330" s="260">
        <v>49259.149253731339</v>
      </c>
      <c r="F330" s="261">
        <v>46361.552238805969</v>
      </c>
      <c r="G330" s="261">
        <v>42304.916417910441</v>
      </c>
      <c r="H330" s="262">
        <v>37668.761194029845</v>
      </c>
      <c r="I330" s="378"/>
      <c r="J330" s="377"/>
    </row>
    <row r="331" spans="1:10" s="1" customFormat="1" ht="69.75" customHeight="1" outlineLevel="2" thickTop="1" thickBot="1">
      <c r="A331" s="364" t="s">
        <v>1966</v>
      </c>
      <c r="B331" s="258"/>
      <c r="C331" s="365" t="s">
        <v>1963</v>
      </c>
      <c r="D331" s="259">
        <v>77269.253731343284</v>
      </c>
      <c r="E331" s="260">
        <v>65678.86567164179</v>
      </c>
      <c r="F331" s="261">
        <v>61815.40298507463</v>
      </c>
      <c r="G331" s="261">
        <v>56406.555223880598</v>
      </c>
      <c r="H331" s="262">
        <v>50225.014925373136</v>
      </c>
      <c r="I331" s="378"/>
      <c r="J331" s="377"/>
    </row>
    <row r="332" spans="1:10" s="1" customFormat="1" ht="69.75" customHeight="1" outlineLevel="2" thickTop="1" thickBot="1">
      <c r="A332" s="364" t="s">
        <v>1967</v>
      </c>
      <c r="B332" s="258"/>
      <c r="C332" s="365" t="s">
        <v>1965</v>
      </c>
      <c r="D332" s="259">
        <v>67610.59701492537</v>
      </c>
      <c r="E332" s="260">
        <v>57469.007462686561</v>
      </c>
      <c r="F332" s="261">
        <v>54088.477611940296</v>
      </c>
      <c r="G332" s="261">
        <v>49355.735820895519</v>
      </c>
      <c r="H332" s="262">
        <v>43946.888059701494</v>
      </c>
      <c r="I332" s="378"/>
      <c r="J332" s="377"/>
    </row>
    <row r="333" spans="1:10" s="1" customFormat="1" ht="69.75" customHeight="1" outlineLevel="2" thickTop="1" thickBot="1">
      <c r="A333" s="364" t="s">
        <v>1968</v>
      </c>
      <c r="B333" s="258"/>
      <c r="C333" s="365" t="s">
        <v>1963</v>
      </c>
      <c r="D333" s="259">
        <v>67610.59701492537</v>
      </c>
      <c r="E333" s="260">
        <v>57469.007462686561</v>
      </c>
      <c r="F333" s="261">
        <v>54088.477611940296</v>
      </c>
      <c r="G333" s="261">
        <v>49355.735820895519</v>
      </c>
      <c r="H333" s="262">
        <v>43946.888059701494</v>
      </c>
      <c r="I333" s="378"/>
      <c r="J333" s="377"/>
    </row>
    <row r="334" spans="1:10" s="1" customFormat="1" ht="69.75" customHeight="1" outlineLevel="2" thickTop="1" thickBot="1">
      <c r="A334" s="364" t="s">
        <v>1969</v>
      </c>
      <c r="B334" s="258"/>
      <c r="C334" s="365" t="s">
        <v>1965</v>
      </c>
      <c r="D334" s="259">
        <v>57951.940298507456</v>
      </c>
      <c r="E334" s="260">
        <v>49259.149253731339</v>
      </c>
      <c r="F334" s="261">
        <v>46361.552238805969</v>
      </c>
      <c r="G334" s="261">
        <v>42304.916417910441</v>
      </c>
      <c r="H334" s="262">
        <v>37668.761194029845</v>
      </c>
      <c r="I334" s="378"/>
      <c r="J334" s="377"/>
    </row>
    <row r="335" spans="1:10" s="1" customFormat="1" ht="69.75" customHeight="1" outlineLevel="2" thickTop="1" thickBot="1">
      <c r="A335" s="364" t="s">
        <v>1970</v>
      </c>
      <c r="B335" s="258"/>
      <c r="C335" s="365" t="s">
        <v>1971</v>
      </c>
      <c r="D335" s="259">
        <v>77269.253731343284</v>
      </c>
      <c r="E335" s="260">
        <v>65678.86567164179</v>
      </c>
      <c r="F335" s="261">
        <v>61815.40298507463</v>
      </c>
      <c r="G335" s="261">
        <v>56406.555223880598</v>
      </c>
      <c r="H335" s="262">
        <v>50225.014925373136</v>
      </c>
      <c r="I335" s="378"/>
      <c r="J335" s="377"/>
    </row>
    <row r="336" spans="1:10" s="1" customFormat="1" ht="69.75" customHeight="1" outlineLevel="2" thickTop="1" thickBot="1">
      <c r="A336" s="364" t="s">
        <v>1972</v>
      </c>
      <c r="B336" s="258"/>
      <c r="C336" s="365" t="s">
        <v>1973</v>
      </c>
      <c r="D336" s="259">
        <v>67610.59701492537</v>
      </c>
      <c r="E336" s="260">
        <v>57469.007462686561</v>
      </c>
      <c r="F336" s="261">
        <v>54088.477611940296</v>
      </c>
      <c r="G336" s="261">
        <v>49355.735820895519</v>
      </c>
      <c r="H336" s="262">
        <v>43946.888059701494</v>
      </c>
      <c r="I336" s="378"/>
      <c r="J336" s="377"/>
    </row>
    <row r="337" spans="1:10" s="1" customFormat="1" ht="129" customHeight="1" outlineLevel="2" thickTop="1" thickBot="1">
      <c r="A337" s="364" t="s">
        <v>1974</v>
      </c>
      <c r="B337" s="258"/>
      <c r="C337" s="365" t="s">
        <v>1975</v>
      </c>
      <c r="D337" s="259">
        <v>125562.53731343283</v>
      </c>
      <c r="E337" s="260">
        <v>106728.1567164179</v>
      </c>
      <c r="F337" s="261">
        <v>100450.02985074627</v>
      </c>
      <c r="G337" s="261">
        <v>91660.652238805967</v>
      </c>
      <c r="H337" s="262">
        <v>81615.649253731346</v>
      </c>
      <c r="I337" s="378"/>
      <c r="J337" s="377"/>
    </row>
    <row r="338" spans="1:10" s="1" customFormat="1" ht="129" customHeight="1" outlineLevel="2" thickTop="1" thickBot="1">
      <c r="A338" s="364" t="s">
        <v>1976</v>
      </c>
      <c r="B338" s="258"/>
      <c r="C338" s="365" t="s">
        <v>1977</v>
      </c>
      <c r="D338" s="259">
        <v>125562.53731343283</v>
      </c>
      <c r="E338" s="260">
        <v>106728.1567164179</v>
      </c>
      <c r="F338" s="261">
        <v>100450.02985074627</v>
      </c>
      <c r="G338" s="261">
        <v>91660.652238805967</v>
      </c>
      <c r="H338" s="262">
        <v>81615.649253731346</v>
      </c>
      <c r="I338" s="378"/>
      <c r="J338" s="377"/>
    </row>
    <row r="339" spans="1:10" s="1" customFormat="1" ht="105" customHeight="1" outlineLevel="2" thickTop="1" thickBot="1">
      <c r="A339" s="364" t="s">
        <v>1978</v>
      </c>
      <c r="B339" s="258"/>
      <c r="C339" s="365" t="s">
        <v>1979</v>
      </c>
      <c r="D339" s="259">
        <v>96586.567164179098</v>
      </c>
      <c r="E339" s="260">
        <v>82098.582089552234</v>
      </c>
      <c r="F339" s="261">
        <v>77269.253731343284</v>
      </c>
      <c r="G339" s="261">
        <v>70508.19402985074</v>
      </c>
      <c r="H339" s="262">
        <v>62781.268656716413</v>
      </c>
      <c r="I339" s="378"/>
      <c r="J339" s="377"/>
    </row>
    <row r="340" spans="1:10" s="1" customFormat="1" ht="114.75" customHeight="1" outlineLevel="2" thickTop="1" thickBot="1">
      <c r="A340" s="364" t="s">
        <v>1980</v>
      </c>
      <c r="B340" s="258"/>
      <c r="C340" s="365" t="s">
        <v>1981</v>
      </c>
      <c r="D340" s="259">
        <v>106245.22388059701</v>
      </c>
      <c r="E340" s="260">
        <v>90308.440298507456</v>
      </c>
      <c r="F340" s="261">
        <v>84996.179104477618</v>
      </c>
      <c r="G340" s="261">
        <v>77559.013432835811</v>
      </c>
      <c r="H340" s="262">
        <v>69059.395522388062</v>
      </c>
      <c r="I340" s="378"/>
      <c r="J340" s="377"/>
    </row>
    <row r="341" spans="1:10" s="1" customFormat="1" ht="114.75" customHeight="1" outlineLevel="2" thickTop="1" thickBot="1">
      <c r="A341" s="364" t="s">
        <v>1982</v>
      </c>
      <c r="B341" s="258"/>
      <c r="C341" s="365" t="s">
        <v>1983</v>
      </c>
      <c r="D341" s="259">
        <v>115903.88059701491</v>
      </c>
      <c r="E341" s="260">
        <v>98518.298507462678</v>
      </c>
      <c r="F341" s="261">
        <v>92723.104477611938</v>
      </c>
      <c r="G341" s="261">
        <v>84609.832835820882</v>
      </c>
      <c r="H341" s="262">
        <v>75337.52238805969</v>
      </c>
      <c r="I341" s="378"/>
      <c r="J341" s="377"/>
    </row>
    <row r="342" spans="1:10" s="1" customFormat="1" ht="123.75" customHeight="1" outlineLevel="2" thickTop="1" thickBot="1">
      <c r="A342" s="364" t="s">
        <v>1984</v>
      </c>
      <c r="B342" s="258"/>
      <c r="C342" s="365" t="s">
        <v>1985</v>
      </c>
      <c r="D342" s="259">
        <v>193173.1343283582</v>
      </c>
      <c r="E342" s="260">
        <v>164197.16417910447</v>
      </c>
      <c r="F342" s="261">
        <v>154538.50746268657</v>
      </c>
      <c r="G342" s="261">
        <v>141016.38805970148</v>
      </c>
      <c r="H342" s="262">
        <v>125562.53731343283</v>
      </c>
      <c r="I342" s="378"/>
      <c r="J342" s="377"/>
    </row>
    <row r="343" spans="1:10" s="1" customFormat="1" ht="76.5" customHeight="1" outlineLevel="2" thickTop="1" thickBot="1">
      <c r="A343" s="364" t="s">
        <v>1986</v>
      </c>
      <c r="B343" s="258"/>
      <c r="C343" s="365" t="s">
        <v>1987</v>
      </c>
      <c r="D343" s="259">
        <v>48293.283582089549</v>
      </c>
      <c r="E343" s="260">
        <v>41049.291044776117</v>
      </c>
      <c r="F343" s="261">
        <v>38634.626865671642</v>
      </c>
      <c r="G343" s="261">
        <v>35254.09701492537</v>
      </c>
      <c r="H343" s="262">
        <v>31390.634328358206</v>
      </c>
      <c r="I343" s="378"/>
      <c r="J343" s="377"/>
    </row>
    <row r="344" spans="1:10" s="5" customFormat="1" ht="18" outlineLevel="1" thickTop="1">
      <c r="A344" s="384" t="s">
        <v>1103</v>
      </c>
      <c r="B344" s="363"/>
      <c r="C344" s="363"/>
      <c r="D344" s="269"/>
      <c r="E344" s="269"/>
      <c r="F344" s="269"/>
      <c r="G344" s="269"/>
      <c r="H344" s="270"/>
      <c r="I344" s="376"/>
      <c r="J344" s="377"/>
    </row>
    <row r="345" spans="1:10" s="1" customFormat="1" ht="84" customHeight="1" outlineLevel="2" thickBot="1">
      <c r="A345" s="364" t="s">
        <v>1988</v>
      </c>
      <c r="B345" s="554"/>
      <c r="C345" s="365" t="s">
        <v>1989</v>
      </c>
      <c r="D345" s="259">
        <v>259690.29850746269</v>
      </c>
      <c r="E345" s="260">
        <v>220736.75373134328</v>
      </c>
      <c r="F345" s="261">
        <v>207752.23880597018</v>
      </c>
      <c r="G345" s="261">
        <v>189573.91791044775</v>
      </c>
      <c r="H345" s="262">
        <v>168798.69402985077</v>
      </c>
      <c r="I345" s="378"/>
      <c r="J345" s="377"/>
    </row>
    <row r="346" spans="1:10" s="1" customFormat="1" ht="84" customHeight="1" outlineLevel="2" thickTop="1" thickBot="1">
      <c r="A346" s="364" t="s">
        <v>1990</v>
      </c>
      <c r="B346" s="555"/>
      <c r="C346" s="365" t="s">
        <v>1991</v>
      </c>
      <c r="D346" s="259">
        <v>259690.29850746269</v>
      </c>
      <c r="E346" s="260">
        <v>220736.75373134328</v>
      </c>
      <c r="F346" s="261">
        <v>207752.23880597018</v>
      </c>
      <c r="G346" s="261">
        <v>189573.91791044775</v>
      </c>
      <c r="H346" s="262">
        <v>168798.69402985077</v>
      </c>
      <c r="I346" s="378"/>
      <c r="J346" s="377"/>
    </row>
    <row r="347" spans="1:10" s="1" customFormat="1" ht="84" customHeight="1" outlineLevel="2" thickTop="1" thickBot="1">
      <c r="A347" s="364" t="s">
        <v>1992</v>
      </c>
      <c r="B347" s="556"/>
      <c r="C347" s="365" t="s">
        <v>1993</v>
      </c>
      <c r="D347" s="259">
        <v>259690.29850746269</v>
      </c>
      <c r="E347" s="260">
        <v>220736.75373134328</v>
      </c>
      <c r="F347" s="261">
        <v>207752.23880597018</v>
      </c>
      <c r="G347" s="261">
        <v>189573.91791044775</v>
      </c>
      <c r="H347" s="262">
        <v>168798.69402985077</v>
      </c>
      <c r="I347" s="378"/>
      <c r="J347" s="377"/>
    </row>
    <row r="348" spans="1:10" s="1" customFormat="1" ht="84" customHeight="1" outlineLevel="2" thickTop="1" thickBot="1">
      <c r="A348" s="364" t="s">
        <v>1994</v>
      </c>
      <c r="B348" s="554"/>
      <c r="C348" s="365" t="s">
        <v>1995</v>
      </c>
      <c r="D348" s="259">
        <v>311628.35820895521</v>
      </c>
      <c r="E348" s="260">
        <v>264884.10447761189</v>
      </c>
      <c r="F348" s="261">
        <v>249302.68656716417</v>
      </c>
      <c r="G348" s="261">
        <v>227488.70149253731</v>
      </c>
      <c r="H348" s="262">
        <v>202558.43283582089</v>
      </c>
      <c r="I348" s="378"/>
      <c r="J348" s="377"/>
    </row>
    <row r="349" spans="1:10" s="1" customFormat="1" ht="84" customHeight="1" outlineLevel="2" thickTop="1" thickBot="1">
      <c r="A349" s="364" t="s">
        <v>1996</v>
      </c>
      <c r="B349" s="555"/>
      <c r="C349" s="365" t="s">
        <v>1991</v>
      </c>
      <c r="D349" s="259">
        <v>311628.35820895521</v>
      </c>
      <c r="E349" s="260">
        <v>264884.10447761189</v>
      </c>
      <c r="F349" s="261">
        <v>249302.68656716417</v>
      </c>
      <c r="G349" s="261">
        <v>227488.70149253731</v>
      </c>
      <c r="H349" s="262">
        <v>202558.43283582089</v>
      </c>
      <c r="I349" s="378"/>
      <c r="J349" s="377"/>
    </row>
    <row r="350" spans="1:10" s="1" customFormat="1" ht="84" customHeight="1" outlineLevel="2" thickTop="1" thickBot="1">
      <c r="A350" s="364" t="s">
        <v>1997</v>
      </c>
      <c r="B350" s="556"/>
      <c r="C350" s="365" t="s">
        <v>1993</v>
      </c>
      <c r="D350" s="259">
        <v>311628.35820895521</v>
      </c>
      <c r="E350" s="260">
        <v>264884.10447761189</v>
      </c>
      <c r="F350" s="261">
        <v>249302.68656716417</v>
      </c>
      <c r="G350" s="261">
        <v>227488.70149253731</v>
      </c>
      <c r="H350" s="262">
        <v>202558.43283582089</v>
      </c>
      <c r="I350" s="378"/>
      <c r="J350" s="377"/>
    </row>
    <row r="351" spans="1:10" s="1" customFormat="1" ht="84" customHeight="1" outlineLevel="2" thickTop="1" thickBot="1">
      <c r="A351" s="364" t="s">
        <v>1998</v>
      </c>
      <c r="B351" s="258"/>
      <c r="C351" s="365" t="s">
        <v>1999</v>
      </c>
      <c r="D351" s="259">
        <v>363566.41791044775</v>
      </c>
      <c r="E351" s="260">
        <v>309031.45522388059</v>
      </c>
      <c r="F351" s="261">
        <v>290853.13432835822</v>
      </c>
      <c r="G351" s="261">
        <v>265403.48507462686</v>
      </c>
      <c r="H351" s="262">
        <v>236318.17164179104</v>
      </c>
      <c r="I351" s="378"/>
      <c r="J351" s="377"/>
    </row>
    <row r="352" spans="1:10" s="1" customFormat="1" ht="43.5" customHeight="1" outlineLevel="2" thickTop="1" thickBot="1">
      <c r="A352" s="364" t="s">
        <v>2000</v>
      </c>
      <c r="B352" s="258"/>
      <c r="C352" s="365" t="s">
        <v>2001</v>
      </c>
      <c r="D352" s="259">
        <v>155814.1791044776</v>
      </c>
      <c r="E352" s="260">
        <v>132442.05223880595</v>
      </c>
      <c r="F352" s="261">
        <v>124651.34328358209</v>
      </c>
      <c r="G352" s="261">
        <v>113744.35074626865</v>
      </c>
      <c r="H352" s="262">
        <v>101279.21641791044</v>
      </c>
      <c r="I352" s="378"/>
      <c r="J352" s="377"/>
    </row>
    <row r="353" spans="1:10" s="1" customFormat="1" ht="43.5" customHeight="1" outlineLevel="2" thickTop="1" thickBot="1">
      <c r="A353" s="364" t="s">
        <v>2002</v>
      </c>
      <c r="B353" s="258"/>
      <c r="C353" s="365" t="s">
        <v>2003</v>
      </c>
      <c r="D353" s="259">
        <v>31162.835820895521</v>
      </c>
      <c r="E353" s="260">
        <v>26488.410447761191</v>
      </c>
      <c r="F353" s="261">
        <v>24930.26865671642</v>
      </c>
      <c r="G353" s="261">
        <v>22748.870149253729</v>
      </c>
      <c r="H353" s="262">
        <v>20255.843283582089</v>
      </c>
      <c r="I353" s="378"/>
      <c r="J353" s="377"/>
    </row>
    <row r="354" spans="1:10" s="1" customFormat="1" ht="43.5" customHeight="1" outlineLevel="2" thickTop="1" thickBot="1">
      <c r="A354" s="364" t="s">
        <v>2004</v>
      </c>
      <c r="B354" s="258"/>
      <c r="C354" s="365" t="s">
        <v>2005</v>
      </c>
      <c r="D354" s="259">
        <v>25969.029850746272</v>
      </c>
      <c r="E354" s="260">
        <v>22073.675373134331</v>
      </c>
      <c r="F354" s="261">
        <v>20775.223880597019</v>
      </c>
      <c r="G354" s="261">
        <v>18957.391791044778</v>
      </c>
      <c r="H354" s="262">
        <v>16879.869402985078</v>
      </c>
      <c r="I354" s="378"/>
      <c r="J354" s="377"/>
    </row>
    <row r="355" spans="1:10" s="1" customFormat="1" ht="43.5" customHeight="1" outlineLevel="2" thickTop="1" thickBot="1">
      <c r="A355" s="364" t="s">
        <v>2006</v>
      </c>
      <c r="B355" s="258"/>
      <c r="C355" s="365" t="s">
        <v>2007</v>
      </c>
      <c r="D355" s="259">
        <v>31162.835820895521</v>
      </c>
      <c r="E355" s="260">
        <v>26488.410447761191</v>
      </c>
      <c r="F355" s="261">
        <v>24930.26865671642</v>
      </c>
      <c r="G355" s="261">
        <v>22748.870149253729</v>
      </c>
      <c r="H355" s="262">
        <v>20255.843283582089</v>
      </c>
      <c r="I355" s="378"/>
      <c r="J355" s="377"/>
    </row>
    <row r="356" spans="1:10" s="1" customFormat="1" ht="43.5" customHeight="1" outlineLevel="2" thickTop="1" thickBot="1">
      <c r="A356" s="364" t="s">
        <v>2008</v>
      </c>
      <c r="B356" s="258"/>
      <c r="C356" s="365" t="s">
        <v>2009</v>
      </c>
      <c r="D356" s="259">
        <v>20775.223880597016</v>
      </c>
      <c r="E356" s="260">
        <v>17658.940298507463</v>
      </c>
      <c r="F356" s="261">
        <v>16620.179104477615</v>
      </c>
      <c r="G356" s="261">
        <v>15165.913432835821</v>
      </c>
      <c r="H356" s="262">
        <v>13503.89552238806</v>
      </c>
      <c r="I356" s="378"/>
      <c r="J356" s="377"/>
    </row>
    <row r="357" spans="1:10" s="5" customFormat="1" ht="18.75" outlineLevel="1" thickTop="1" thickBot="1">
      <c r="A357" s="384" t="s">
        <v>2010</v>
      </c>
      <c r="B357" s="363"/>
      <c r="C357" s="363"/>
      <c r="D357" s="269"/>
      <c r="E357" s="269"/>
      <c r="F357" s="269"/>
      <c r="G357" s="269"/>
      <c r="H357" s="270"/>
      <c r="I357" s="376"/>
      <c r="J357" s="377"/>
    </row>
    <row r="358" spans="1:10" s="1" customFormat="1" ht="43.5" customHeight="1" outlineLevel="2" thickTop="1" thickBot="1">
      <c r="A358" s="364" t="s">
        <v>2011</v>
      </c>
      <c r="B358" s="258"/>
      <c r="C358" s="365"/>
      <c r="D358" s="259">
        <v>96586.567164179098</v>
      </c>
      <c r="E358" s="260">
        <v>82098.582089552234</v>
      </c>
      <c r="F358" s="261">
        <v>77269.253731343284</v>
      </c>
      <c r="G358" s="261">
        <v>70508.19402985074</v>
      </c>
      <c r="H358" s="262">
        <v>62781.268656716413</v>
      </c>
      <c r="I358" s="378"/>
      <c r="J358" s="377"/>
    </row>
    <row r="359" spans="1:10" s="1" customFormat="1" ht="43.5" customHeight="1" outlineLevel="2" thickTop="1" thickBot="1">
      <c r="A359" s="364" t="s">
        <v>2012</v>
      </c>
      <c r="B359" s="258"/>
      <c r="C359" s="365" t="s">
        <v>2013</v>
      </c>
      <c r="D359" s="259">
        <v>2897.5970149253726</v>
      </c>
      <c r="E359" s="260">
        <v>2462.9574626865665</v>
      </c>
      <c r="F359" s="261">
        <v>2318.0776119402981</v>
      </c>
      <c r="G359" s="261">
        <v>2115.2458208955218</v>
      </c>
      <c r="H359" s="262">
        <v>1883.4380597014922</v>
      </c>
      <c r="I359" s="378"/>
      <c r="J359" s="377"/>
    </row>
    <row r="360" spans="1:10" s="1" customFormat="1" ht="43.5" customHeight="1" outlineLevel="2" thickTop="1" thickBot="1">
      <c r="A360" s="364" t="s">
        <v>2014</v>
      </c>
      <c r="B360" s="258"/>
      <c r="C360" s="365" t="s">
        <v>2015</v>
      </c>
      <c r="D360" s="259">
        <v>24146.641791044774</v>
      </c>
      <c r="E360" s="260">
        <v>20524.645522388058</v>
      </c>
      <c r="F360" s="261">
        <v>19317.313432835821</v>
      </c>
      <c r="G360" s="261">
        <v>17627.048507462685</v>
      </c>
      <c r="H360" s="262">
        <v>15695.317164179103</v>
      </c>
      <c r="I360" s="378"/>
      <c r="J360" s="377"/>
    </row>
    <row r="361" spans="1:10" s="1" customFormat="1" ht="43.5" customHeight="1" outlineLevel="2" thickTop="1" thickBot="1">
      <c r="A361" s="364" t="s">
        <v>2016</v>
      </c>
      <c r="B361" s="258"/>
      <c r="C361" s="365" t="s">
        <v>2017</v>
      </c>
      <c r="D361" s="259">
        <v>24146.641791044774</v>
      </c>
      <c r="E361" s="260">
        <v>20524.645522388058</v>
      </c>
      <c r="F361" s="261">
        <v>19317.313432835821</v>
      </c>
      <c r="G361" s="261">
        <v>17627.048507462685</v>
      </c>
      <c r="H361" s="262">
        <v>15695.317164179103</v>
      </c>
      <c r="I361" s="378"/>
      <c r="J361" s="377"/>
    </row>
    <row r="362" spans="1:10" s="1" customFormat="1" ht="43.5" customHeight="1" outlineLevel="2" thickTop="1" thickBot="1">
      <c r="A362" s="364" t="s">
        <v>2018</v>
      </c>
      <c r="B362" s="258"/>
      <c r="C362" s="365" t="s">
        <v>2019</v>
      </c>
      <c r="D362" s="259">
        <v>14487.985074626864</v>
      </c>
      <c r="E362" s="260">
        <v>12314.787313432835</v>
      </c>
      <c r="F362" s="261">
        <v>11590.388059701492</v>
      </c>
      <c r="G362" s="261">
        <v>10576.22910447761</v>
      </c>
      <c r="H362" s="262">
        <v>9417.1902985074612</v>
      </c>
      <c r="I362" s="378"/>
      <c r="J362" s="377"/>
    </row>
    <row r="363" spans="1:10" s="1" customFormat="1" ht="43.5" customHeight="1" outlineLevel="2" thickTop="1" thickBot="1">
      <c r="A363" s="364" t="s">
        <v>2020</v>
      </c>
      <c r="B363" s="258"/>
      <c r="C363" s="365" t="s">
        <v>2021</v>
      </c>
      <c r="D363" s="259">
        <v>14487.985074626864</v>
      </c>
      <c r="E363" s="260">
        <v>12314.787313432835</v>
      </c>
      <c r="F363" s="261">
        <v>11590.388059701492</v>
      </c>
      <c r="G363" s="261">
        <v>10576.22910447761</v>
      </c>
      <c r="H363" s="262">
        <v>9417.1902985074612</v>
      </c>
      <c r="I363" s="378"/>
      <c r="J363" s="377"/>
    </row>
    <row r="364" spans="1:10" s="1" customFormat="1" ht="43.5" customHeight="1" outlineLevel="2" thickTop="1" thickBot="1">
      <c r="A364" s="364" t="s">
        <v>2022</v>
      </c>
      <c r="B364" s="258"/>
      <c r="C364" s="365" t="s">
        <v>2023</v>
      </c>
      <c r="D364" s="259">
        <v>14487.985074626864</v>
      </c>
      <c r="E364" s="260">
        <v>12314.787313432835</v>
      </c>
      <c r="F364" s="261">
        <v>11590.388059701492</v>
      </c>
      <c r="G364" s="261">
        <v>10576.22910447761</v>
      </c>
      <c r="H364" s="262">
        <v>9417.1902985074612</v>
      </c>
      <c r="I364" s="378"/>
      <c r="J364" s="377"/>
    </row>
    <row r="365" spans="1:10" s="1" customFormat="1" ht="43.5" customHeight="1" outlineLevel="2" thickTop="1" thickBot="1">
      <c r="A365" s="364" t="s">
        <v>2024</v>
      </c>
      <c r="B365" s="258"/>
      <c r="C365" s="365" t="s">
        <v>2025</v>
      </c>
      <c r="D365" s="259">
        <v>14487.985074626864</v>
      </c>
      <c r="E365" s="260">
        <v>12314.787313432835</v>
      </c>
      <c r="F365" s="261">
        <v>11590.388059701492</v>
      </c>
      <c r="G365" s="261">
        <v>10576.22910447761</v>
      </c>
      <c r="H365" s="262">
        <v>9417.1902985074612</v>
      </c>
      <c r="I365" s="378"/>
      <c r="J365" s="377"/>
    </row>
    <row r="366" spans="1:10" s="1" customFormat="1" ht="43.5" customHeight="1" outlineLevel="2" thickTop="1" thickBot="1">
      <c r="A366" s="364" t="s">
        <v>2026</v>
      </c>
      <c r="B366" s="258"/>
      <c r="C366" s="365" t="s">
        <v>2027</v>
      </c>
      <c r="D366" s="259">
        <v>43463.955223880599</v>
      </c>
      <c r="E366" s="260">
        <v>36944.361940298506</v>
      </c>
      <c r="F366" s="261">
        <v>34771.164179104482</v>
      </c>
      <c r="G366" s="261">
        <v>31728.687313432838</v>
      </c>
      <c r="H366" s="262">
        <v>28251.570895522389</v>
      </c>
      <c r="I366" s="378"/>
      <c r="J366" s="377"/>
    </row>
    <row r="367" spans="1:10" s="5" customFormat="1" ht="20.100000000000001" customHeight="1" outlineLevel="1" thickTop="1" thickBot="1">
      <c r="A367" s="385" t="s">
        <v>2028</v>
      </c>
      <c r="B367" s="372"/>
      <c r="C367" s="372"/>
      <c r="D367" s="373"/>
      <c r="E367" s="373"/>
      <c r="F367" s="373"/>
      <c r="G367" s="373"/>
      <c r="H367" s="374"/>
      <c r="I367" s="379"/>
      <c r="J367" s="380"/>
    </row>
    <row r="368" spans="1:10" s="1" customFormat="1" ht="179.25" customHeight="1" outlineLevel="2" thickTop="1" thickBot="1">
      <c r="A368" s="364" t="s">
        <v>2029</v>
      </c>
      <c r="B368" s="258"/>
      <c r="C368" s="365" t="s">
        <v>2030</v>
      </c>
      <c r="D368" s="259">
        <v>135221.19402985074</v>
      </c>
      <c r="E368" s="260">
        <v>114938.01492537312</v>
      </c>
      <c r="F368" s="261">
        <v>108176.95522388059</v>
      </c>
      <c r="G368" s="261">
        <v>98711.471641791039</v>
      </c>
      <c r="H368" s="262">
        <v>87893.776119402988</v>
      </c>
      <c r="I368" s="379"/>
      <c r="J368" s="377"/>
    </row>
    <row r="369" spans="1:10" s="1" customFormat="1" ht="159.75" customHeight="1" outlineLevel="2" thickTop="1" thickBot="1">
      <c r="A369" s="364" t="s">
        <v>2031</v>
      </c>
      <c r="B369" s="258"/>
      <c r="C369" s="365" t="s">
        <v>2032</v>
      </c>
      <c r="D369" s="259">
        <v>154538.50746268657</v>
      </c>
      <c r="E369" s="260">
        <v>131357.73134328358</v>
      </c>
      <c r="F369" s="261">
        <v>123630.80597014926</v>
      </c>
      <c r="G369" s="261">
        <v>112813.1104477612</v>
      </c>
      <c r="H369" s="262">
        <v>100450.02985074627</v>
      </c>
      <c r="I369" s="379"/>
      <c r="J369" s="377"/>
    </row>
    <row r="370" spans="1:10" s="1" customFormat="1" ht="181.5" outlineLevel="2" thickTop="1" thickBot="1">
      <c r="A370" s="364" t="s">
        <v>2033</v>
      </c>
      <c r="B370" s="258"/>
      <c r="C370" s="365" t="s">
        <v>2034</v>
      </c>
      <c r="D370" s="259">
        <v>212490.44776119402</v>
      </c>
      <c r="E370" s="260">
        <v>180616.88059701491</v>
      </c>
      <c r="F370" s="261">
        <v>169992.35820895524</v>
      </c>
      <c r="G370" s="261">
        <v>155118.02686567162</v>
      </c>
      <c r="H370" s="262">
        <v>138118.79104477612</v>
      </c>
      <c r="I370" s="379"/>
      <c r="J370" s="377"/>
    </row>
    <row r="371" spans="1:10" s="1" customFormat="1" ht="166.5" customHeight="1" outlineLevel="2" thickTop="1" thickBot="1">
      <c r="A371" s="364" t="s">
        <v>2035</v>
      </c>
      <c r="B371" s="258"/>
      <c r="C371" s="365" t="s">
        <v>2036</v>
      </c>
      <c r="D371" s="259">
        <v>241466.41791044775</v>
      </c>
      <c r="E371" s="260">
        <v>205246.45522388059</v>
      </c>
      <c r="F371" s="261">
        <v>193173.13432835822</v>
      </c>
      <c r="G371" s="261">
        <v>176270.48507462686</v>
      </c>
      <c r="H371" s="262">
        <v>156953.17164179104</v>
      </c>
      <c r="I371" s="379"/>
      <c r="J371" s="377"/>
    </row>
    <row r="372" spans="1:10" s="1" customFormat="1" ht="125.25" customHeight="1" outlineLevel="2" thickTop="1" thickBot="1">
      <c r="A372" s="364" t="s">
        <v>2037</v>
      </c>
      <c r="B372" s="258"/>
      <c r="C372" s="365" t="s">
        <v>2038</v>
      </c>
      <c r="D372" s="259">
        <v>888596.41791044769</v>
      </c>
      <c r="E372" s="260">
        <v>755306.95522388048</v>
      </c>
      <c r="F372" s="261">
        <v>710877.13432835822</v>
      </c>
      <c r="G372" s="261">
        <v>648675.38507462677</v>
      </c>
      <c r="H372" s="262">
        <v>577587.67164179101</v>
      </c>
      <c r="I372" s="379"/>
      <c r="J372" s="377"/>
    </row>
    <row r="373" spans="1:10" s="1" customFormat="1" ht="74.25" customHeight="1" outlineLevel="2" thickTop="1" thickBot="1">
      <c r="A373" s="364" t="s">
        <v>2039</v>
      </c>
      <c r="B373" s="258"/>
      <c r="C373" s="375" t="s">
        <v>2040</v>
      </c>
      <c r="D373" s="259">
        <v>490659.76119402988</v>
      </c>
      <c r="E373" s="260">
        <v>417060.7970149254</v>
      </c>
      <c r="F373" s="261">
        <v>392527.80895522394</v>
      </c>
      <c r="G373" s="261">
        <v>358181.62567164178</v>
      </c>
      <c r="H373" s="262">
        <v>318928.84477611945</v>
      </c>
      <c r="I373" s="379"/>
      <c r="J373" s="377"/>
    </row>
    <row r="374" spans="1:10" s="1" customFormat="1" ht="74.25" customHeight="1" outlineLevel="2" thickTop="1" thickBot="1">
      <c r="A374" s="364" t="s">
        <v>2041</v>
      </c>
      <c r="B374" s="258"/>
      <c r="C374" s="375" t="s">
        <v>2042</v>
      </c>
      <c r="D374" s="259">
        <v>587246.32835820899</v>
      </c>
      <c r="E374" s="260">
        <v>499159.37910447764</v>
      </c>
      <c r="F374" s="261">
        <v>469797.06268656719</v>
      </c>
      <c r="G374" s="261">
        <v>428689.81970149255</v>
      </c>
      <c r="H374" s="262">
        <v>381710.11343283585</v>
      </c>
      <c r="I374" s="379"/>
      <c r="J374" s="377"/>
    </row>
    <row r="375" spans="1:10" s="1" customFormat="1" ht="93" customHeight="1" outlineLevel="2" thickTop="1" thickBot="1">
      <c r="A375" s="364" t="s">
        <v>2043</v>
      </c>
      <c r="B375" s="258"/>
      <c r="C375" s="365" t="s">
        <v>2044</v>
      </c>
      <c r="D375" s="259">
        <v>106245.22388059701</v>
      </c>
      <c r="E375" s="260">
        <v>90308.440298507456</v>
      </c>
      <c r="F375" s="261">
        <v>84996.179104477618</v>
      </c>
      <c r="G375" s="261">
        <v>77559.013432835811</v>
      </c>
      <c r="H375" s="262">
        <v>69059.395522388062</v>
      </c>
      <c r="I375" s="379"/>
      <c r="J375" s="377"/>
    </row>
    <row r="376" spans="1:10" s="1" customFormat="1" ht="69" outlineLevel="2" thickTop="1" thickBot="1">
      <c r="A376" s="364" t="s">
        <v>2045</v>
      </c>
      <c r="B376" s="258"/>
      <c r="C376" s="365" t="s">
        <v>2046</v>
      </c>
      <c r="D376" s="259">
        <v>111074.55223880596</v>
      </c>
      <c r="E376" s="260">
        <v>94413.369402985059</v>
      </c>
      <c r="F376" s="261">
        <v>88859.641791044778</v>
      </c>
      <c r="G376" s="261">
        <v>81084.423134328346</v>
      </c>
      <c r="H376" s="262">
        <v>72198.458955223876</v>
      </c>
      <c r="I376" s="379"/>
      <c r="J376" s="377"/>
    </row>
    <row r="377" spans="1:10" s="1" customFormat="1" ht="123" customHeight="1" outlineLevel="2" thickTop="1" thickBot="1">
      <c r="A377" s="364" t="s">
        <v>2047</v>
      </c>
      <c r="B377" s="258"/>
      <c r="C377" s="365" t="s">
        <v>2048</v>
      </c>
      <c r="D377" s="259">
        <v>270.44238805970144</v>
      </c>
      <c r="E377" s="260">
        <v>229.87602985074622</v>
      </c>
      <c r="F377" s="261">
        <v>216.35391044776117</v>
      </c>
      <c r="G377" s="261">
        <v>197.42294328358204</v>
      </c>
      <c r="H377" s="262">
        <v>175.78755223880594</v>
      </c>
      <c r="I377" s="379"/>
      <c r="J377" s="377"/>
    </row>
    <row r="378" spans="1:10" s="1" customFormat="1" ht="85.5" customHeight="1" outlineLevel="2" thickTop="1" thickBot="1">
      <c r="A378" s="364" t="s">
        <v>2049</v>
      </c>
      <c r="B378" s="258"/>
      <c r="C378" s="365" t="s">
        <v>2050</v>
      </c>
      <c r="D378" s="259">
        <v>251.12507462686565</v>
      </c>
      <c r="E378" s="260">
        <v>213.4563134328358</v>
      </c>
      <c r="F378" s="261">
        <v>200.90005970149252</v>
      </c>
      <c r="G378" s="261">
        <v>183.32130447761193</v>
      </c>
      <c r="H378" s="262">
        <v>163.23129850746267</v>
      </c>
      <c r="I378" s="379"/>
      <c r="J378" s="377"/>
    </row>
    <row r="379" spans="1:10" s="1" customFormat="1" ht="85.5" customHeight="1" outlineLevel="2" thickTop="1" thickBot="1">
      <c r="A379" s="364" t="s">
        <v>2051</v>
      </c>
      <c r="B379" s="258"/>
      <c r="C379" s="365" t="s">
        <v>2052</v>
      </c>
      <c r="D379" s="259">
        <v>1004.5002985074626</v>
      </c>
      <c r="E379" s="260">
        <v>853.8252537313432</v>
      </c>
      <c r="F379" s="261">
        <v>803.60023880597009</v>
      </c>
      <c r="G379" s="261">
        <v>733.28521791044773</v>
      </c>
      <c r="H379" s="262">
        <v>652.92519402985067</v>
      </c>
      <c r="I379" s="379"/>
      <c r="J379" s="377"/>
    </row>
    <row r="380" spans="1:10" s="1" customFormat="1" ht="85.5" customHeight="1" outlineLevel="2" thickTop="1" thickBot="1">
      <c r="A380" s="364" t="s">
        <v>2053</v>
      </c>
      <c r="B380" s="258"/>
      <c r="C380" s="365" t="s">
        <v>2054</v>
      </c>
      <c r="D380" s="259">
        <v>367.02895522388053</v>
      </c>
      <c r="E380" s="260">
        <v>311.97461194029842</v>
      </c>
      <c r="F380" s="261">
        <v>293.62316417910444</v>
      </c>
      <c r="G380" s="261">
        <v>267.93113731343277</v>
      </c>
      <c r="H380" s="262">
        <v>238.56882089552235</v>
      </c>
      <c r="I380" s="379"/>
      <c r="J380" s="377"/>
    </row>
    <row r="381" spans="1:10" s="1" customFormat="1" ht="85.5" customHeight="1" outlineLevel="2" thickTop="1" thickBot="1">
      <c r="A381" s="364" t="s">
        <v>2055</v>
      </c>
      <c r="B381" s="258"/>
      <c r="C381" s="365" t="s">
        <v>2056</v>
      </c>
      <c r="D381" s="259">
        <v>676.10597014925372</v>
      </c>
      <c r="E381" s="260">
        <v>574.69007462686568</v>
      </c>
      <c r="F381" s="261">
        <v>540.884776119403</v>
      </c>
      <c r="G381" s="261">
        <v>493.55735820895518</v>
      </c>
      <c r="H381" s="262">
        <v>439.46888059701496</v>
      </c>
      <c r="I381" s="379"/>
      <c r="J381" s="377"/>
    </row>
    <row r="382" spans="1:10" s="1" customFormat="1" ht="85.5" customHeight="1" outlineLevel="2" thickTop="1" thickBot="1">
      <c r="A382" s="364" t="s">
        <v>2057</v>
      </c>
      <c r="B382" s="258"/>
      <c r="C382" s="365" t="s">
        <v>2058</v>
      </c>
      <c r="D382" s="259">
        <v>511.90880597014927</v>
      </c>
      <c r="E382" s="260">
        <v>435.12248507462687</v>
      </c>
      <c r="F382" s="261">
        <v>409.52704477611945</v>
      </c>
      <c r="G382" s="261">
        <v>373.69342835820896</v>
      </c>
      <c r="H382" s="262">
        <v>332.74072388059705</v>
      </c>
      <c r="I382" s="379"/>
      <c r="J382" s="377"/>
    </row>
    <row r="383" spans="1:10" s="1" customFormat="1" ht="43.5" customHeight="1" outlineLevel="2" thickTop="1" thickBot="1">
      <c r="A383" s="364" t="s">
        <v>2059</v>
      </c>
      <c r="B383" s="258"/>
      <c r="C383" s="365" t="s">
        <v>2060</v>
      </c>
      <c r="D383" s="259">
        <v>106245.22388059701</v>
      </c>
      <c r="E383" s="260">
        <v>90308.440298507456</v>
      </c>
      <c r="F383" s="261">
        <v>84996.179104477618</v>
      </c>
      <c r="G383" s="261">
        <v>77559.013432835811</v>
      </c>
      <c r="H383" s="262">
        <v>69059.395522388062</v>
      </c>
      <c r="I383" s="379"/>
      <c r="J383" s="377"/>
    </row>
    <row r="384" spans="1:10" ht="52.5" customHeight="1" outlineLevel="2" thickTop="1" thickBot="1">
      <c r="A384" s="364" t="s">
        <v>2061</v>
      </c>
      <c r="B384" s="258"/>
      <c r="C384" s="365" t="s">
        <v>2062</v>
      </c>
      <c r="D384" s="259">
        <v>12556.253731343282</v>
      </c>
      <c r="E384" s="260">
        <v>10672.815671641789</v>
      </c>
      <c r="F384" s="261">
        <v>10045.002985074627</v>
      </c>
      <c r="G384" s="261">
        <v>9166.065223880596</v>
      </c>
      <c r="H384" s="262">
        <v>8161.5649253731335</v>
      </c>
      <c r="I384" s="379"/>
      <c r="J384" s="377"/>
    </row>
    <row r="385" spans="1:10" ht="57" customHeight="1" outlineLevel="2" thickTop="1" thickBot="1">
      <c r="A385" s="364" t="s">
        <v>2063</v>
      </c>
      <c r="B385" s="258"/>
      <c r="C385" s="365" t="s">
        <v>2064</v>
      </c>
      <c r="D385" s="259">
        <v>193.1731343283582</v>
      </c>
      <c r="E385" s="260">
        <v>164.19716417910448</v>
      </c>
      <c r="F385" s="261">
        <v>154.53850746268657</v>
      </c>
      <c r="G385" s="261">
        <v>141.01638805970148</v>
      </c>
      <c r="H385" s="262">
        <v>125.56253731343284</v>
      </c>
      <c r="I385" s="379"/>
      <c r="J385" s="377"/>
    </row>
    <row r="386" spans="1:10" ht="54.75" customHeight="1" outlineLevel="2" thickTop="1" thickBot="1">
      <c r="A386" s="364" t="s">
        <v>2065</v>
      </c>
      <c r="B386" s="258"/>
      <c r="C386" s="365" t="s">
        <v>2066</v>
      </c>
      <c r="D386" s="259">
        <v>62781.268656716413</v>
      </c>
      <c r="E386" s="260">
        <v>53364.07835820895</v>
      </c>
      <c r="F386" s="261">
        <v>50225.014925373136</v>
      </c>
      <c r="G386" s="261">
        <v>45830.326119402984</v>
      </c>
      <c r="H386" s="262">
        <v>40807.824626865673</v>
      </c>
      <c r="I386" s="379"/>
      <c r="J386" s="377"/>
    </row>
    <row r="387" spans="1:10" s="5" customFormat="1" ht="20.100000000000001" customHeight="1" outlineLevel="1" thickTop="1">
      <c r="A387" s="557" t="s">
        <v>472</v>
      </c>
      <c r="B387" s="449"/>
      <c r="C387" s="449"/>
      <c r="D387" s="449"/>
      <c r="E387" s="449"/>
      <c r="F387" s="449"/>
      <c r="G387" s="449"/>
      <c r="H387" s="450"/>
      <c r="I387" s="378"/>
      <c r="J387" s="13"/>
    </row>
  </sheetData>
  <sheetProtection formatCells="0" formatColumns="0" formatRows="0" insertColumns="0" insertRows="0" insertHyperlinks="0" deleteColumns="0" deleteRows="0" sort="0" autoFilter="0" pivotTables="0"/>
  <mergeCells count="41">
    <mergeCell ref="B74:B75"/>
    <mergeCell ref="B76:B77"/>
    <mergeCell ref="B139:B141"/>
    <mergeCell ref="B142:B144"/>
    <mergeCell ref="B125:B127"/>
    <mergeCell ref="B132:B134"/>
    <mergeCell ref="B135:B137"/>
    <mergeCell ref="B119:B121"/>
    <mergeCell ref="B122:B124"/>
    <mergeCell ref="A1:H3"/>
    <mergeCell ref="A4:H4"/>
    <mergeCell ref="A146:C146"/>
    <mergeCell ref="B40:B42"/>
    <mergeCell ref="B7:B9"/>
    <mergeCell ref="B10:B12"/>
    <mergeCell ref="B13:B15"/>
    <mergeCell ref="B81:B83"/>
    <mergeCell ref="B20:B22"/>
    <mergeCell ref="B23:B25"/>
    <mergeCell ref="B26:B28"/>
    <mergeCell ref="B29:B31"/>
    <mergeCell ref="B33:B35"/>
    <mergeCell ref="B37:B39"/>
    <mergeCell ref="B70:B71"/>
    <mergeCell ref="B72:B73"/>
    <mergeCell ref="B348:B350"/>
    <mergeCell ref="A387:H387"/>
    <mergeCell ref="B102:B104"/>
    <mergeCell ref="B84:B86"/>
    <mergeCell ref="A245:C245"/>
    <mergeCell ref="A313:C313"/>
    <mergeCell ref="B345:B347"/>
    <mergeCell ref="B87:B89"/>
    <mergeCell ref="B90:B92"/>
    <mergeCell ref="B93:B95"/>
    <mergeCell ref="B96:B98"/>
    <mergeCell ref="B99:B101"/>
    <mergeCell ref="B128:B130"/>
    <mergeCell ref="B110:B112"/>
    <mergeCell ref="B113:B115"/>
    <mergeCell ref="B116:B118"/>
  </mergeCells>
  <hyperlinks>
    <hyperlink ref="A387:H387" location="ZKTeco!A9" display="ВВЕРХ"/>
  </hyperlinks>
  <pageMargins left="0.19685039370078702" right="0.19685039370078702" top="0.74803149606299213" bottom="0.74803149606299213" header="0.31496062992126012" footer="0.31496062992126012"/>
  <pageSetup paperSize="9" scale="90" fitToWidth="0" fitToHeight="0" orientation="landscape" cellComments="asDisplayed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13</vt:i4>
      </vt:variant>
    </vt:vector>
  </HeadingPairs>
  <TitlesOfParts>
    <vt:vector size="13" baseType="lpstr">
      <vt:lpstr>АКЦИИ!</vt:lpstr>
      <vt:lpstr>камеры AHD TVT</vt:lpstr>
      <vt:lpstr> IP камеры TVT</vt:lpstr>
      <vt:lpstr>IP BEWARD</vt:lpstr>
      <vt:lpstr>Сетевое оборудование UNIPOE </vt:lpstr>
      <vt:lpstr>ПО MACROSCOP</vt:lpstr>
      <vt:lpstr>РТУ SECUSCAN</vt:lpstr>
      <vt:lpstr>Металлодетекторы  </vt:lpstr>
      <vt:lpstr>ZKTeco</vt:lpstr>
      <vt:lpstr>Шлаг., Автоматика, Боллард FAAC</vt:lpstr>
      <vt:lpstr>СКУД RUSGUARD</vt:lpstr>
      <vt:lpstr>Охрана периметра PERIDECT</vt:lpstr>
      <vt:lpstr>Охр. освещение ЗАРЯ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Mac</dc:creator>
  <cp:lastModifiedBy>Manager</cp:lastModifiedBy>
  <cp:lastPrinted>2018-03-30T05:28:20Z</cp:lastPrinted>
  <dcterms:created xsi:type="dcterms:W3CDTF">2006-09-16T00:00:00Z</dcterms:created>
  <dcterms:modified xsi:type="dcterms:W3CDTF">2018-12-24T06:57:01Z</dcterms:modified>
</cp:coreProperties>
</file>