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3" firstSheet="1" activeTab="5"/>
  </bookViews>
  <sheets>
    <sheet name="КТК+НТК" sheetId="1" r:id="rId1"/>
    <sheet name="спец. предложение тв" sheetId="2" r:id="rId2"/>
    <sheet name="радио" sheetId="3" r:id="rId3"/>
    <sheet name="спец радио" sheetId="4" r:id="rId4"/>
    <sheet name="прогноз погоды " sheetId="5" r:id="rId5"/>
    <sheet name="Объявления" sheetId="6" r:id="rId6"/>
    <sheet name="флеш блок " sheetId="7" r:id="rId7"/>
    <sheet name="телегазета КТК и НТК" sheetId="8" r:id="rId8"/>
    <sheet name="Телеанонс" sheetId="9" r:id="rId9"/>
    <sheet name="кино" sheetId="10" r:id="rId10"/>
    <sheet name="пакет 1" sheetId="11" r:id="rId11"/>
    <sheet name="Лист1" sheetId="12" r:id="rId12"/>
  </sheets>
  <definedNames>
    <definedName name="_xlnm.Print_Area" localSheetId="0">'КТК+НТК'!$A$1:$S$70</definedName>
    <definedName name="_xlnm.Print_Area" localSheetId="5">'Объявления'!$A$1:$D$52</definedName>
    <definedName name="_xlnm.Print_Area" localSheetId="10">'пакет 1'!$A$1:$M$76</definedName>
    <definedName name="_xlnm.Print_Area" localSheetId="1">'спец. предложение тв'!$A$1:$S$73</definedName>
    <definedName name="_xlnm.Print_Area" localSheetId="8">'Телеанонс'!$A$1:$F$55</definedName>
    <definedName name="_xlnm.Print_Area" localSheetId="6">'флеш блок '!$A$1:$E$63</definedName>
  </definedNames>
  <calcPr fullCalcOnLoad="1"/>
</workbook>
</file>

<file path=xl/sharedStrings.xml><?xml version="1.0" encoding="utf-8"?>
<sst xmlns="http://schemas.openxmlformats.org/spreadsheetml/2006/main" count="1203" uniqueCount="422">
  <si>
    <t>НТК</t>
  </si>
  <si>
    <t>КТК</t>
  </si>
  <si>
    <t>Система скидок и надбавок</t>
  </si>
  <si>
    <t>Бюджетные скидки</t>
  </si>
  <si>
    <t>Дни</t>
  </si>
  <si>
    <t>Цена</t>
  </si>
  <si>
    <t xml:space="preserve">Цена </t>
  </si>
  <si>
    <t>Программа</t>
  </si>
  <si>
    <t>5%</t>
  </si>
  <si>
    <t>выхода</t>
  </si>
  <si>
    <t>за секунду</t>
  </si>
  <si>
    <t>за мин</t>
  </si>
  <si>
    <t xml:space="preserve"> недели</t>
  </si>
  <si>
    <t>7%</t>
  </si>
  <si>
    <t>будни</t>
  </si>
  <si>
    <t>10%</t>
  </si>
  <si>
    <t>Сериал (внутри)</t>
  </si>
  <si>
    <t>пн-пт</t>
  </si>
  <si>
    <t>пн.-пт.</t>
  </si>
  <si>
    <t>15%</t>
  </si>
  <si>
    <t>20%</t>
  </si>
  <si>
    <t>Пакетная скидка (КТК+НТК)</t>
  </si>
  <si>
    <t>Скидки за предоплату</t>
  </si>
  <si>
    <t>квартальная</t>
  </si>
  <si>
    <t>полугодовая</t>
  </si>
  <si>
    <t>годовая</t>
  </si>
  <si>
    <t>Надбавка за позиционирование</t>
  </si>
  <si>
    <t>10-15%</t>
  </si>
  <si>
    <t>первыми</t>
  </si>
  <si>
    <t>вторыми</t>
  </si>
  <si>
    <t>последними</t>
  </si>
  <si>
    <t>выходные</t>
  </si>
  <si>
    <t xml:space="preserve">Скидки расчитываются последовательным вычитанием </t>
  </si>
  <si>
    <t>сб-вс</t>
  </si>
  <si>
    <t>агентская комиссия оговаривается отдельно</t>
  </si>
  <si>
    <t>сб.</t>
  </si>
  <si>
    <t>-</t>
  </si>
  <si>
    <t>Для юридических лиц</t>
  </si>
  <si>
    <t>Примечание:</t>
  </si>
  <si>
    <t>150 тенге</t>
  </si>
  <si>
    <t>"КТК"</t>
  </si>
  <si>
    <t>"НТК"</t>
  </si>
  <si>
    <t>1.</t>
  </si>
  <si>
    <t>Размещение объявлений в "Телегазете" на телеканалах</t>
  </si>
  <si>
    <t>2.</t>
  </si>
  <si>
    <t>500 тенге/день</t>
  </si>
  <si>
    <t>300 тенге/день</t>
  </si>
  <si>
    <t>3.</t>
  </si>
  <si>
    <t>Наценка за ДВОЙНОЙ прокат объявления в «Телегазете» – плюс 50% к стоимости основного проката</t>
  </si>
  <si>
    <t>4.</t>
  </si>
  <si>
    <t>Коэффициент надбавки за каждое слово объявления в "Телегазете" выделенное БОЛЬШИМИ БУКВАМИ - 2</t>
  </si>
  <si>
    <t>5.</t>
  </si>
  <si>
    <t>6.</t>
  </si>
  <si>
    <t>Прокат объявлений  в "Телегазете" производится</t>
  </si>
  <si>
    <t>Кол-во</t>
  </si>
  <si>
    <t>вых в день</t>
  </si>
  <si>
    <t>за мин в день</t>
  </si>
  <si>
    <t>суббота</t>
  </si>
  <si>
    <t>воскресенье</t>
  </si>
  <si>
    <t>вс.</t>
  </si>
  <si>
    <t>первое</t>
  </si>
  <si>
    <t>второе</t>
  </si>
  <si>
    <t>последнее</t>
  </si>
  <si>
    <t>Специальный пакет для компаний малого и среднего бизнеса на региональных блоках телеканалов КТК и НТК в городе Усть-Каменогорск</t>
  </si>
  <si>
    <t>Пакет "Бизнес"</t>
  </si>
  <si>
    <t>Система скидок</t>
  </si>
  <si>
    <t>Худ.фильм (внутри)</t>
  </si>
  <si>
    <t>Прайс-Лист</t>
  </si>
  <si>
    <t>5-10%</t>
  </si>
  <si>
    <t>25%</t>
  </si>
  <si>
    <t>30%</t>
  </si>
  <si>
    <t>5-30%</t>
  </si>
  <si>
    <t>3-12%</t>
  </si>
  <si>
    <t>12%</t>
  </si>
  <si>
    <t>9%</t>
  </si>
  <si>
    <t xml:space="preserve"> Система надбавок</t>
  </si>
  <si>
    <t>Сезонная  надбавка (ноябрь-декабрь)</t>
  </si>
  <si>
    <t>годовое размещение</t>
  </si>
  <si>
    <t>единовременное размещение</t>
  </si>
  <si>
    <t>На размещение рекламных материалов в региональных блоках</t>
  </si>
  <si>
    <t>в городе Усть -Каменогорск</t>
  </si>
  <si>
    <t>Время Астаны</t>
  </si>
  <si>
    <t>Длительность ролика (сек)</t>
  </si>
  <si>
    <t>при бюджете 100 000 тенге</t>
  </si>
  <si>
    <t>Система надбавок</t>
  </si>
  <si>
    <t>Сезонная надбавка (ноябрь-декабрь) при годовом размещении</t>
  </si>
  <si>
    <t xml:space="preserve">Сезонная надбавка (ноябрь-декабрь) </t>
  </si>
  <si>
    <t>5-15%</t>
  </si>
  <si>
    <t>Агентская комиссия оговаривается отдельно</t>
  </si>
  <si>
    <t>Скидки расчитываются последовательным вычитанием</t>
  </si>
  <si>
    <t>Прайс-лист</t>
  </si>
  <si>
    <t>при бюджете 1 000 000 тенге</t>
  </si>
  <si>
    <t>Время выхода программы</t>
  </si>
  <si>
    <t>Блок</t>
  </si>
  <si>
    <t>внутри</t>
  </si>
  <si>
    <t xml:space="preserve">Сериал </t>
  </si>
  <si>
    <t>Сериал</t>
  </si>
  <si>
    <t>до</t>
  </si>
  <si>
    <t xml:space="preserve">Худ. Фильм  </t>
  </si>
  <si>
    <t>Время выхода  программы и планируемое время выхода блока приблизительное +,- 30 минут</t>
  </si>
  <si>
    <t>Планируемое время  выхода блока</t>
  </si>
  <si>
    <t>* Время выхода программы, программа  и планируемое время выхода блока  могут быть изменены</t>
  </si>
  <si>
    <t>Минимальный заказ на один телеканал при размещении пакетом , не менее 30% от бюджета пакета</t>
  </si>
  <si>
    <t xml:space="preserve">Планируемое время выхода блока </t>
  </si>
  <si>
    <t>21:00</t>
  </si>
  <si>
    <t>Время выхода программы, программа  и планируемое время выхода блока  могут быть изменены</t>
  </si>
  <si>
    <t>Цены указаны за 1 (одну) минуту, в тенге, с учетом НДС по ставкам законодательства РК</t>
  </si>
  <si>
    <t>Цены указаны  в тенге, с учетом НДС по ставкам законодательства РК</t>
  </si>
  <si>
    <t>Пакет " Вечер "</t>
  </si>
  <si>
    <t>1-10</t>
  </si>
  <si>
    <t>11-20</t>
  </si>
  <si>
    <t>21-25</t>
  </si>
  <si>
    <t>26-30</t>
  </si>
  <si>
    <t>31-45</t>
  </si>
  <si>
    <t>46-60</t>
  </si>
  <si>
    <t>При продолжительности аудио спота от 1 до 10 сек. - коэффицент - 0,5</t>
  </si>
  <si>
    <t>При продолжительности аудио спота от 11 до 20 сек. - коэффицент - 0,7</t>
  </si>
  <si>
    <t>При продолжительности аудио спота от 21 до 25 сек. - коэффицент - 0,9</t>
  </si>
  <si>
    <t>При продолжительности аудио спота от 26 до 30 сек. - коэффицент - 1</t>
  </si>
  <si>
    <t>При продолжительности аудио спота от 31 до 45 сек. - коэффицент - 1,6</t>
  </si>
  <si>
    <t>При продолжительности аудио спота от 46 до 60 сек. - коэффицент - 2</t>
  </si>
  <si>
    <t>При продолжительности аудио спота от 61 до 75 сек. - коэффицент - 2,6</t>
  </si>
  <si>
    <t>При продолжительности аудио спота от 76 до 90 сек. - коэффицент - 3</t>
  </si>
  <si>
    <t>При продолжительности аудио спота от 91 до 105 сек. - коэффицент - 3,6</t>
  </si>
  <si>
    <t>При продолжительности аудио спота от 106 до 120 сек. - коэффицент - 4</t>
  </si>
  <si>
    <r>
      <t xml:space="preserve">На размещение </t>
    </r>
    <r>
      <rPr>
        <b/>
        <u val="single"/>
        <sz val="10"/>
        <rFont val="Times New Roman"/>
        <family val="1"/>
      </rPr>
      <t>объявлений</t>
    </r>
  </si>
  <si>
    <t>Русское радио Азия</t>
  </si>
  <si>
    <t>Размещение объявления на радиостанциях</t>
  </si>
  <si>
    <t xml:space="preserve">Для физических лиц </t>
  </si>
  <si>
    <t>Количество выходов в день</t>
  </si>
  <si>
    <t>*** - время выхода объявлений может быть изменено</t>
  </si>
  <si>
    <t>в городе Усть-Каменогорск</t>
  </si>
  <si>
    <t xml:space="preserve">* Количество слов -  не более 20 </t>
  </si>
  <si>
    <t>* Размещение рекламных материалов осуществляется  равномерно на государственном и русском языках</t>
  </si>
  <si>
    <t>Сериал  (внутри)</t>
  </si>
  <si>
    <t>Время выхода ***  (1 день)</t>
  </si>
  <si>
    <t>Основной прокат</t>
  </si>
  <si>
    <t>Повтор на следующий день</t>
  </si>
  <si>
    <t>вс</t>
  </si>
  <si>
    <t>понедельник - пятница</t>
  </si>
  <si>
    <t>Сериал (до)</t>
  </si>
  <si>
    <t>Мэссаган</t>
  </si>
  <si>
    <t>Мэссаган (внутри)</t>
  </si>
  <si>
    <t>сб</t>
  </si>
  <si>
    <t>Худ.Фильм</t>
  </si>
  <si>
    <t>Коэффициенты  расчета стоимости  аудио спота при различной продолжительности хронометража:</t>
  </si>
  <si>
    <t>Прайс-лист на размещение рекламных материалов в региональных блоках телеканалов КТК и НТК в городе Усть - Каменогорск</t>
  </si>
  <si>
    <t>Худ. Фильм</t>
  </si>
  <si>
    <t xml:space="preserve">Будни </t>
  </si>
  <si>
    <t>Выходные</t>
  </si>
  <si>
    <t>8.00-01.00</t>
  </si>
  <si>
    <t>10.00-01.00</t>
  </si>
  <si>
    <t>9.00-01.00</t>
  </si>
  <si>
    <t>8.</t>
  </si>
  <si>
    <t>*** - Время выхода объявлений в  «Телегазете» устанавливается на усмотрение компании, но не менее 6 выходов Off  Prime time  и  4 выхода-Prime time</t>
  </si>
  <si>
    <t xml:space="preserve"> *  Prime time: 17:00 - 01:00 (время Астаны)</t>
  </si>
  <si>
    <t xml:space="preserve"> *  Off Prime time: 09:00 - 17:00 (время Астаны)</t>
  </si>
  <si>
    <t xml:space="preserve"> не менее 10 выходов в день </t>
  </si>
  <si>
    <t>*Размещение  производится в равном объеме на государственном и русском языках.</t>
  </si>
  <si>
    <t>*Время выхода  программы и планируемое время выхода блока приблизительное +,- 30 минут</t>
  </si>
  <si>
    <t xml:space="preserve">Специальное Рекламное Предложение "Наш город" </t>
  </si>
  <si>
    <t>на размещение рекламных материалов в региональных блоках телеканалов КТК и НТК в городе Усть - Каменогорск</t>
  </si>
  <si>
    <t>5-20%</t>
  </si>
  <si>
    <t>*Прайс-лист предназначен для прямых рекламодателей и рекламных агентств  г. Усть-Каменогорск</t>
  </si>
  <si>
    <t xml:space="preserve">                      Директор ТОО "Регион-Медиа"</t>
  </si>
  <si>
    <t xml:space="preserve">                       Утверждаю _______________С.Шакирова</t>
  </si>
  <si>
    <t xml:space="preserve">                                       Директор ТОО "Регион-Медиа"</t>
  </si>
  <si>
    <t xml:space="preserve"> 2 выхода с 06:00 до 08:00 </t>
  </si>
  <si>
    <t>Моя правда</t>
  </si>
  <si>
    <t xml:space="preserve">Специальный проект </t>
  </si>
  <si>
    <t>"Flash-блок"</t>
  </si>
  <si>
    <t>количество выходов в день</t>
  </si>
  <si>
    <t>канал</t>
  </si>
  <si>
    <t>Стоимость одного дня размещения, тенге</t>
  </si>
  <si>
    <t>1.1.</t>
  </si>
  <si>
    <t>4 000 тенге</t>
  </si>
  <si>
    <t>1.2.</t>
  </si>
  <si>
    <t>3 000 тенге</t>
  </si>
  <si>
    <t>Изготовление страницы</t>
  </si>
  <si>
    <t>от 3 000 тенге</t>
  </si>
  <si>
    <t>Дублирование на государственный язык</t>
  </si>
  <si>
    <t>от 2 000 тенге</t>
  </si>
  <si>
    <t>Система скидок/надбавок:</t>
  </si>
  <si>
    <t>скидки/надбавки</t>
  </si>
  <si>
    <t>4.1</t>
  </si>
  <si>
    <t>4.2</t>
  </si>
  <si>
    <t>*Изготовление  включает в себя: cканирование, набор титров,наложение музыкальной подложки (фото съемка, адаптация 3D)</t>
  </si>
  <si>
    <t>*  Prime time: 17:00 - 01:00 (время Астаны)</t>
  </si>
  <si>
    <t>* Off Prime time: 09:00 - 17:00 (время Астаны)</t>
  </si>
  <si>
    <t>* Размещение рекламных материалов осуществляется после 100% предоплаты, на основании утвержденных</t>
  </si>
  <si>
    <t xml:space="preserve">  медиа-планов, не менее чем за  3 (три) рабочих дня до начала рекламной кампании</t>
  </si>
  <si>
    <t>* Компания оставляет за собой право вносить изменения в систему скидок и добавление и изменение каналов размещения РИМ.</t>
  </si>
  <si>
    <t>на размещение рекламных материалов в региональных блоках телеканалов КТК и НТК в городе Усть-Каменогорск</t>
  </si>
  <si>
    <t>не менее 5 выходов - Prime time</t>
  </si>
  <si>
    <t>не менее  7 выходов - Off Prime time</t>
  </si>
  <si>
    <t xml:space="preserve">«РУССКОЕ РАДИО  АЗИЯ» (100,5  FM)  50 и 56 минута каждого часа и </t>
  </si>
  <si>
    <t>"РУССКОЕ РАДИО АЗИЯ" 50 и  56 минута часа, тенге</t>
  </si>
  <si>
    <t>Графическое изображение без текста / логотип</t>
  </si>
  <si>
    <t>*  При размещении логотипа обязательное наличие свидетельства о регистрации товарного знака.</t>
  </si>
  <si>
    <t>На размещение объявлений в "Телегазете" на телеканалах "КТК" и "НТК" в городе Усть-Каменогорск</t>
  </si>
  <si>
    <t>Худ.фильм</t>
  </si>
  <si>
    <t>Худ. Фильм (внутри)</t>
  </si>
  <si>
    <t>Специальное рекламное предложение</t>
  </si>
  <si>
    <t>на спонсорство "Прогноза погоды"  в региональных рекламных блоках на радиостанциях:</t>
  </si>
  <si>
    <t>и "Русское радио Азия" (100,5 FM) 50 и 56 минута  часа</t>
  </si>
  <si>
    <t>в городе Усть-Каменогорск.</t>
  </si>
  <si>
    <t>Цена за 1 радиостанцию/1 день</t>
  </si>
  <si>
    <t>2 700 тенге</t>
  </si>
  <si>
    <t>Период размещения</t>
  </si>
  <si>
    <t>6 месяцев</t>
  </si>
  <si>
    <t>12 месяцев</t>
  </si>
  <si>
    <t>3 месяца</t>
  </si>
  <si>
    <t xml:space="preserve">* Размещение рекламных материалов осуществляется после 100% предоплаты, на основании утвержденных  медиа-планов, </t>
  </si>
  <si>
    <t xml:space="preserve"> не менее чем за  3 (три) рабочих дня до начала рекламной кампании</t>
  </si>
  <si>
    <t>*Спонсорский пакет  "Прогноз погоды" включает в себя:</t>
  </si>
  <si>
    <t>2. Информация о прогнозе погоды</t>
  </si>
  <si>
    <t xml:space="preserve">3. Краткая информация о спонсоре </t>
  </si>
  <si>
    <t>Моя правда (внутри)</t>
  </si>
  <si>
    <t>1. Рекламный ролик спонсора после отбивки, хронометраж ролика до 30 секунд</t>
  </si>
  <si>
    <t>Специальное Рекламное Предложение "Наш город"</t>
  </si>
  <si>
    <t>при бюджете 80 000 тенге</t>
  </si>
  <si>
    <t>Скидка  для малого и среднего бизнеса  г. Усть-Каменогорск - 10%</t>
  </si>
  <si>
    <t>Скидка для малого и среднего бизнеса  г. Усть-Каменогорск - 10%</t>
  </si>
  <si>
    <t>Мультсериал</t>
  </si>
  <si>
    <t>не менее 12 выходов</t>
  </si>
  <si>
    <t>не менее 10 выходов c 10.00 до 00.00</t>
  </si>
  <si>
    <t>23:50</t>
  </si>
  <si>
    <t>Российский сериал</t>
  </si>
  <si>
    <t>Наша Kzаша</t>
  </si>
  <si>
    <t xml:space="preserve">Док.цикл </t>
  </si>
  <si>
    <t>21:54</t>
  </si>
  <si>
    <t>22:54</t>
  </si>
  <si>
    <t>"РЕТРО FM КАЗАХСТАН" 10 и 42 минута часа, тенге</t>
  </si>
  <si>
    <t>Пакетные скидки (Ретро FM Казахстан + Русское радио Азия)</t>
  </si>
  <si>
    <t>«РЕТРО FM КАЗАХСТАН» (101,8 FM) 10 и 42 минута каждого часа</t>
  </si>
  <si>
    <t>Время выхода блока приблизительное +/- 5 минут</t>
  </si>
  <si>
    <t>Ретро FM Казахстан</t>
  </si>
  <si>
    <t xml:space="preserve"> "Ретро FM Казахстан" (101,8 FM) 10 и 42 минута часа</t>
  </si>
  <si>
    <t>«РУССКОЕ РАДИО АЗИЯ» (100,5 FM) и  «РЕТРО FM КАЗАХСТАН» (101,8 FM)</t>
  </si>
  <si>
    <t>"Юрмала"</t>
  </si>
  <si>
    <t>"Звездная жизнь"</t>
  </si>
  <si>
    <t>7.</t>
  </si>
  <si>
    <t xml:space="preserve">Специальный проект для учреждений культуры </t>
  </si>
  <si>
    <t>"Кино NEW'S"</t>
  </si>
  <si>
    <t>Проект предназначен для развития малого и среднего бизнеса, работающих в области культуры:</t>
  </si>
  <si>
    <r>
      <t xml:space="preserve">Специальный проект </t>
    </r>
    <r>
      <rPr>
        <b/>
        <sz val="12"/>
        <rFont val="Times New Roman"/>
        <family val="1"/>
      </rPr>
      <t>«Кино news»</t>
    </r>
    <r>
      <rPr>
        <sz val="12"/>
        <rFont val="Times New Roman"/>
        <family val="1"/>
      </rPr>
      <t xml:space="preserve"> - предназначен для информирования о  новых фильмах, книжных и  музыкальных новинках и т.д.</t>
    </r>
  </si>
  <si>
    <t>рекламный материал</t>
  </si>
  <si>
    <t xml:space="preserve">количество выходов в день </t>
  </si>
  <si>
    <t>радиостанция</t>
  </si>
  <si>
    <t>Стоимость  одного дня размещения, тенге</t>
  </si>
  <si>
    <t>ролик до 20 сек.</t>
  </si>
  <si>
    <t>12 выходов по свободному графику</t>
  </si>
  <si>
    <t>Русское Радио Азия</t>
  </si>
  <si>
    <t>* Хронометраж рекламного материала не более 20 сек.</t>
  </si>
  <si>
    <t>* Время выхода рекламных материалов по свободному графику:   09:00-21:00 (время Астаны)</t>
  </si>
  <si>
    <t>* Размещение рекламных материалов осуществляется одновременно на государственном и русском языках</t>
  </si>
  <si>
    <t>на размещение рекламных материалов в эфире радиостанций "Русское Радио Азия" и "Ретро FM Казахстан"                                                                                                                                                                    в городе Усть-Каменогорск</t>
  </si>
  <si>
    <t>Проект предназначен для развития малого и среднего бизнеса и распространяется на:</t>
  </si>
  <si>
    <t>Организации, размещающие информацию об акциях, скидках, поступлениях и т.д.</t>
  </si>
  <si>
    <t>Размещение  "ТелеАнонса"  в эфире  телеканалов</t>
  </si>
  <si>
    <t xml:space="preserve"> "ТелеАнонс"</t>
  </si>
  <si>
    <t xml:space="preserve"> 3 500 тенге/день</t>
  </si>
  <si>
    <t xml:space="preserve">  1 500 тенге/день</t>
  </si>
  <si>
    <t>Изготовление "ТелеАнонса"</t>
  </si>
  <si>
    <t>Время выхода "ТелеАнонса" (1 день)</t>
  </si>
  <si>
    <t>Прокат "ТелеАнонса" производится:</t>
  </si>
  <si>
    <t>Будни</t>
  </si>
  <si>
    <t>10.30-01.00</t>
  </si>
  <si>
    <t>9.30-01.00</t>
  </si>
  <si>
    <t>11.30-01.00</t>
  </si>
  <si>
    <t xml:space="preserve"> *Расчетный хронометраж  "ТелеАнонса" -  не более 10 сек. </t>
  </si>
  <si>
    <t>* "ТелеАнонс" размещается в нижнем левом углу.</t>
  </si>
  <si>
    <t>* Количество выходов не менее 20 раз в день</t>
  </si>
  <si>
    <t>*  Размер "ТелеАнонса" не должен превышать 7,5% экрана.</t>
  </si>
  <si>
    <t>* Размещение "ТелеАнонса" осуществляется  равномерно на государственном и русском языках</t>
  </si>
  <si>
    <t>* Размещение "ТелеАнонса" осуществляется после 100% предоплаты, на основании утвержденных</t>
  </si>
  <si>
    <t>*Изготовление "ТелеАнонса"  включает в себя: cканирование, набор титров, перевод на государственный язык</t>
  </si>
  <si>
    <r>
      <t xml:space="preserve">На размещение  </t>
    </r>
    <r>
      <rPr>
        <b/>
        <u val="single"/>
        <sz val="10"/>
        <rFont val="Times New Roman"/>
        <family val="1"/>
      </rPr>
      <t>"ТелеАнонса "</t>
    </r>
    <r>
      <rPr>
        <b/>
        <sz val="10"/>
        <rFont val="Times New Roman"/>
        <family val="1"/>
      </rPr>
      <t xml:space="preserve">  в эфире  телеканалов "КТК" и "НТК".</t>
    </r>
  </si>
  <si>
    <t>"Субботник"(внутри)</t>
  </si>
  <si>
    <t>Анимационный фильм</t>
  </si>
  <si>
    <t>пн</t>
  </si>
  <si>
    <t>Программа "Квартирный вопрос"</t>
  </si>
  <si>
    <t>Док.цикл (внутри)</t>
  </si>
  <si>
    <t>"Звездная жизнь" (внутри)</t>
  </si>
  <si>
    <t>Ревю</t>
  </si>
  <si>
    <t xml:space="preserve">Juke Box </t>
  </si>
  <si>
    <t>Док.проект</t>
  </si>
  <si>
    <t>Комеди Клаб</t>
  </si>
  <si>
    <t>Док. цикл</t>
  </si>
  <si>
    <t xml:space="preserve">"Битва зкстрасенсов" </t>
  </si>
  <si>
    <t>вт-пт</t>
  </si>
  <si>
    <t>после</t>
  </si>
  <si>
    <t>Многосерийные мелодрамы/"Юрмала"/"Кривое зеркало"</t>
  </si>
  <si>
    <t>Российский сериал/Худ.фильм</t>
  </si>
  <si>
    <t>Новое рос.кино</t>
  </si>
  <si>
    <t xml:space="preserve">Старое любимое кино </t>
  </si>
  <si>
    <t>Новое российское кино</t>
  </si>
  <si>
    <t>Ревю (внутри)</t>
  </si>
  <si>
    <t>Juke Box  (внутри)</t>
  </si>
  <si>
    <t>Док. проект (внутри)</t>
  </si>
  <si>
    <t>21:30</t>
  </si>
  <si>
    <t>23:30</t>
  </si>
  <si>
    <t>23:55</t>
  </si>
  <si>
    <t>Анимационный фильм (внутри)</t>
  </si>
  <si>
    <t>Док. цикл (внутри)</t>
  </si>
  <si>
    <t>"Битва зкстрасенсов" (внутри)</t>
  </si>
  <si>
    <t>Худ. фильм (внутри)</t>
  </si>
  <si>
    <t>Док. цикл / Док. проект (внутри)</t>
  </si>
  <si>
    <t>Док.цикл/"Битва экстрасенсов"(внутри)</t>
  </si>
  <si>
    <t>Комеди Клаб(внутри)</t>
  </si>
  <si>
    <t>Многосерийные мелодрамы/"Юрмала"/"Кривое зеркало" (внутри)</t>
  </si>
  <si>
    <t>Новое рос. кино (внутри)</t>
  </si>
  <si>
    <t>Новое российское кино (внутри)</t>
  </si>
  <si>
    <t>Журекжарды</t>
  </si>
  <si>
    <t>Каламбур</t>
  </si>
  <si>
    <t>Худ.фильм/Сериал</t>
  </si>
  <si>
    <t>"Комеди Women"</t>
  </si>
  <si>
    <t>"Комеди Women" (внутри)</t>
  </si>
  <si>
    <t>Документально-развлекательные проекты "Под прицелом"</t>
  </si>
  <si>
    <t>Развлекательная программа "ТОП-20"</t>
  </si>
  <si>
    <t>Развлекательная программа "ТОП-20"/"Комеди Клаб"</t>
  </si>
  <si>
    <t>Телевизионный детектив</t>
  </si>
  <si>
    <t>Сериал/"Кыз кылгы"</t>
  </si>
  <si>
    <t>Сериал/Журекжарды</t>
  </si>
  <si>
    <t>"Звездная жизнь"/ "Моя правда"</t>
  </si>
  <si>
    <t>пн, ср-пт</t>
  </si>
  <si>
    <t>"Кыз кылгы"</t>
  </si>
  <si>
    <t>вт</t>
  </si>
  <si>
    <t>"Звездная жизнь"/"Кыз кылгы"/"Моя правда"</t>
  </si>
  <si>
    <t>пн.-чт.</t>
  </si>
  <si>
    <t>Очная ставка</t>
  </si>
  <si>
    <t>пт</t>
  </si>
  <si>
    <t>Кривое зеркало</t>
  </si>
  <si>
    <t>Развлекательная программа "ТОП-20" (внутри)</t>
  </si>
  <si>
    <t>Документально-развлекательные проекты "Под прицелом"(внутри)</t>
  </si>
  <si>
    <t>Развлекательная программа "ТОП-20"/"Комеди Клаб" (внутри)</t>
  </si>
  <si>
    <t>"Звездная жизнь"/"Кыз кылгы"/"Моя правда" (внутри)</t>
  </si>
  <si>
    <t>Российский сериал(внутри)</t>
  </si>
  <si>
    <t>Кривое зеркало (внутри)</t>
  </si>
  <si>
    <t>Очная ставка (внутри)</t>
  </si>
  <si>
    <t>при бюджете 60 000 - 150 000 тенге</t>
  </si>
  <si>
    <t xml:space="preserve">при бюджете 150 001 - 300 000 тенге </t>
  </si>
  <si>
    <t>при бюджете 300 001 - 600 000 тенге</t>
  </si>
  <si>
    <t>при бюджете более  600 001  тенге</t>
  </si>
  <si>
    <t>при бюджете 110 000 - 250 000 тенге</t>
  </si>
  <si>
    <t xml:space="preserve">при бюджете 250 001 - 450 000 тенге </t>
  </si>
  <si>
    <t>при бюджете 450 001 - 600 000 тенге</t>
  </si>
  <si>
    <t>при бюджете 600 001 - 900 000 тенге</t>
  </si>
  <si>
    <t>при бюджете более  900 001  тенге</t>
  </si>
  <si>
    <t>Минимальный заказ на размещение - 3 дня</t>
  </si>
  <si>
    <t>Минимальное количество трансляций - не менее 3-х в день</t>
  </si>
  <si>
    <t>при бюджете 50 000 тенге</t>
  </si>
  <si>
    <t>при бюджете 200 000 тенге</t>
  </si>
  <si>
    <t>при бюджете 500 000 тенге</t>
  </si>
  <si>
    <t>при бюджете 300 000 тенге</t>
  </si>
  <si>
    <t>при бюджете 600 000 тенге</t>
  </si>
  <si>
    <t xml:space="preserve">при бюджете 900 000 тенге </t>
  </si>
  <si>
    <t>*Размещение  производится в равном объеме на государственном и русском языках</t>
  </si>
  <si>
    <t>*Прайс-лист предназначен для прямых рекламодателей и рекламных агентств г. Усть-Каменогорск</t>
  </si>
  <si>
    <t xml:space="preserve">160 тенге/1 слово </t>
  </si>
  <si>
    <t xml:space="preserve">130 тенге/1 слово </t>
  </si>
  <si>
    <t>*  Рекламные материалы размещаются на государственном и русском языкха в равном объёме.</t>
  </si>
  <si>
    <t>* Дополнительная ииформация в картинке  оплачиваются, согласно Прайс-Листа стоимости за слово</t>
  </si>
  <si>
    <t>Скидка за предоплату</t>
  </si>
  <si>
    <t>3 месяца размещения</t>
  </si>
  <si>
    <t>6 месяца размещения</t>
  </si>
  <si>
    <t>12 месяца размещения</t>
  </si>
  <si>
    <t>* Минимальный заказ - 1 месяц  размещения на одной радиостанции</t>
  </si>
  <si>
    <t>* Размещение спонсорского пакета  "Прогноз погоды " в эфире каждой радиостанции производится не менее 10 выходов в день по свободному графику</t>
  </si>
  <si>
    <t>* Компания оставляет за собой право вносить изменения в систему скидок</t>
  </si>
  <si>
    <t xml:space="preserve">при бюджете 400 001 - 600 000 тенге </t>
  </si>
  <si>
    <t>при бюджете 600 001 - 1 000 000 тенге</t>
  </si>
  <si>
    <t>при бюджете 1 000 001 - 1 800 000 тенге</t>
  </si>
  <si>
    <t>при бюджете 350 000 - 500 000 тенге</t>
  </si>
  <si>
    <t xml:space="preserve">при бюджете 500 001 - 800 000 тенге </t>
  </si>
  <si>
    <t>при бюджете 800 001 - 1 300 000 тенге</t>
  </si>
  <si>
    <t>при бюджете 800 001 - 1 200 000 тенге</t>
  </si>
  <si>
    <t>при бюджете 200 000 - 400 000 тенге</t>
  </si>
  <si>
    <t>при бюджете  1 800 001 - 2 800 000 тенге</t>
  </si>
  <si>
    <t>при бюджете более  2 800 001 тенге</t>
  </si>
  <si>
    <t>при бюджете 1 300 001 - 2 200 000 тенге</t>
  </si>
  <si>
    <t>при бюджете  2 200 001 - 3 600 000 тенге</t>
  </si>
  <si>
    <t>при бюджете более  3 600 001 тенге</t>
  </si>
  <si>
    <t>Надбавка за двойной бренд</t>
  </si>
  <si>
    <t>25-100%</t>
  </si>
  <si>
    <t>Надбавка за срочность (за 2 дня до начала рекламной кампании) + 15%</t>
  </si>
  <si>
    <t>Минимальный заказ на один телеканал при размещении пакетом, не менее 30% от бюджета пакета</t>
  </si>
  <si>
    <t>Минимальное количество трансляций: не менее 3 в день</t>
  </si>
  <si>
    <t>при бюджете 60 000 - 180 000 тенге</t>
  </si>
  <si>
    <t xml:space="preserve">при бюджете 180 001 - 450 000 тенге </t>
  </si>
  <si>
    <t>при бюджете 450 001 - 800 000 тенге</t>
  </si>
  <si>
    <t>при бюджете  1 200 001 - 2 000 000 тенге</t>
  </si>
  <si>
    <t>при бюджете более  2 000 001 тенге</t>
  </si>
  <si>
    <t>при бюджете 80 000 - 250 000 тенге</t>
  </si>
  <si>
    <t xml:space="preserve">при бюджете 250 001 - 550 000 тенге </t>
  </si>
  <si>
    <t>при бюджете 550 001 - 1 000 000 тенге</t>
  </si>
  <si>
    <t>при бюджете 1 000 001 - 1 650 000 тенге</t>
  </si>
  <si>
    <t>при бюджете  1 650 001 - 2 500 000 тенге</t>
  </si>
  <si>
    <t>при бюджете более  2 500 001 тенге</t>
  </si>
  <si>
    <t>Надбавка за срочность (за 2 дня до начала рекламной кампании)</t>
  </si>
  <si>
    <t>Минимальным заказ на одну радиостанцию при размещении пакетом не менее 30% от бюджета пакета</t>
  </si>
  <si>
    <t>Скидки</t>
  </si>
  <si>
    <t xml:space="preserve">Сезонная надбавка ноябрь-декабрь     </t>
  </si>
  <si>
    <t>Сезонная надбавка (ноябрь-декабрь)</t>
  </si>
  <si>
    <t>Надбавки</t>
  </si>
  <si>
    <t xml:space="preserve"> Объемная скидка</t>
  </si>
  <si>
    <t xml:space="preserve">                                                         </t>
  </si>
  <si>
    <t xml:space="preserve"> Скидка за предоплату</t>
  </si>
  <si>
    <t>4</t>
  </si>
  <si>
    <t xml:space="preserve">Сезонная надбавка                                          (ноябрь-декабрь)                                                                                                               </t>
  </si>
  <si>
    <t>4.3</t>
  </si>
  <si>
    <t xml:space="preserve">* Размещение рекламных материалов осуществляется  в свободное время рекламных блоков (хронометражем не менее 5 секунд) </t>
  </si>
  <si>
    <t xml:space="preserve">Сезонная надбавка   (ноябрь-декабрь) </t>
  </si>
  <si>
    <t>10-20%</t>
  </si>
  <si>
    <r>
      <t xml:space="preserve">Минимальный заказ на одну радиостанцию при размещении пакетом </t>
    </r>
    <r>
      <rPr>
        <b/>
        <sz val="12"/>
        <rFont val="Times New Roman"/>
        <family val="1"/>
      </rPr>
      <t>не менее 30%</t>
    </r>
    <r>
      <rPr>
        <sz val="12"/>
        <rFont val="Times New Roman"/>
        <family val="1"/>
      </rPr>
      <t xml:space="preserve"> от бюджета пакета</t>
    </r>
  </si>
  <si>
    <t>* ТелеАнонс - реклама в виде логотипа</t>
  </si>
  <si>
    <t>* Флеш - блок - рекламный ролик в виде динамичных титров и картинок, возможно использование анимации, 3D объектов, в прокате размещается пакетом, всегда последний в  рекламном блоке.</t>
  </si>
  <si>
    <t>Организации, занимающиеся  продажей  лицензионной аудио-видео продукции;</t>
  </si>
  <si>
    <t>Кинотеатры;</t>
  </si>
  <si>
    <t>1. Кинотеатры;</t>
  </si>
  <si>
    <t xml:space="preserve">2. Аудио/видео магазины. </t>
  </si>
  <si>
    <t>* "Кино NEW'S" - рекламный аудиоролик,  содержащий анонсы фильмов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</si>
</sst>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г.&quot;;\-#,##0&quot;тг.&quot;"/>
    <numFmt numFmtId="165" formatCode="#,##0&quot;тг.&quot;;[Red]\-#,##0&quot;тг.&quot;"/>
    <numFmt numFmtId="166" formatCode="#,##0.00&quot;тг.&quot;;\-#,##0.00&quot;тг.&quot;"/>
    <numFmt numFmtId="167" formatCode="#,##0.00&quot;тг.&quot;;[Red]\-#,##0.00&quot;тг.&quot;"/>
    <numFmt numFmtId="168" formatCode="_-* #,##0&quot;тг.&quot;_-;\-* #,##0&quot;тг.&quot;_-;_-* &quot;-&quot;&quot;тг.&quot;_-;_-@_-"/>
    <numFmt numFmtId="169" formatCode="_-* #,##0_т_г_._-;\-* #,##0_т_г_._-;_-* &quot;-&quot;_т_г_._-;_-@_-"/>
    <numFmt numFmtId="170" formatCode="_-* #,##0.00&quot;тг.&quot;_-;\-* #,##0.00&quot;тг.&quot;_-;_-* &quot;-&quot;??&quot;тг.&quot;_-;_-@_-"/>
    <numFmt numFmtId="171" formatCode="_-* #,##0.00_т_г_._-;\-* #,##0.00_т_г_._-;_-* &quot;-&quot;??_т_г_._-;_-@_-"/>
    <numFmt numFmtId="172" formatCode="#,##0&quot;тг&quot;;\-#,##0&quot;тг&quot;"/>
    <numFmt numFmtId="173" formatCode="#,##0&quot;тг&quot;;[Red]\-#,##0&quot;тг&quot;"/>
    <numFmt numFmtId="174" formatCode="#,##0.00&quot;тг&quot;;\-#,##0.00&quot;тг&quot;"/>
    <numFmt numFmtId="175" formatCode="#,##0.00&quot;тг&quot;;[Red]\-#,##0.00&quot;тг&quot;"/>
    <numFmt numFmtId="176" formatCode="_-* #,##0&quot;тг&quot;_-;\-* #,##0&quot;тг&quot;_-;_-* &quot;-&quot;&quot;тг&quot;_-;_-@_-"/>
    <numFmt numFmtId="177" formatCode="_-* #,##0_т_г_-;\-* #,##0_т_г_-;_-* &quot;-&quot;_т_г_-;_-@_-"/>
    <numFmt numFmtId="178" formatCode="_-* #,##0.00&quot;тг&quot;_-;\-* #,##0.00&quot;тг&quot;_-;_-* &quot;-&quot;??&quot;тг&quot;_-;_-@_-"/>
    <numFmt numFmtId="179" formatCode="_-* #,##0.00_т_г_-;\-* #,##0.00_т_г_-;_-* &quot;-&quot;??_т_г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;@"/>
    <numFmt numFmtId="197" formatCode="0.0"/>
    <numFmt numFmtId="198" formatCode="0.000000"/>
    <numFmt numFmtId="199" formatCode="0.00000"/>
    <numFmt numFmtId="200" formatCode="0.0000"/>
    <numFmt numFmtId="201" formatCode="0.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-* #,##0.0_р_._-;\-* #,##0.0_р_._-;_-* &quot;-&quot;??_р_._-;_-@_-"/>
    <numFmt numFmtId="207" formatCode="_-* #,##0_р_._-;\-* #,##0_р_._-;_-* &quot;-&quot;??_р_._-;_-@_-"/>
    <numFmt numFmtId="208" formatCode="0.0000000"/>
    <numFmt numFmtId="209" formatCode="#,##0&quot;$&quot;;\-#,##0&quot;$&quot;"/>
    <numFmt numFmtId="210" formatCode="#,##0&quot;$&quot;;[Red]\-#,##0&quot;$&quot;"/>
    <numFmt numFmtId="211" formatCode="#,##0.00&quot;$&quot;;\-#,##0.00&quot;$&quot;"/>
    <numFmt numFmtId="212" formatCode="#,##0.00&quot;$&quot;;[Red]\-#,##0.00&quot;$&quot;"/>
    <numFmt numFmtId="213" formatCode="_-* #,##0&quot;$&quot;_-;\-* #,##0&quot;$&quot;_-;_-* &quot;-&quot;&quot;$&quot;_-;_-@_-"/>
    <numFmt numFmtId="214" formatCode="_-* #,##0_$_-;\-* #,##0_$_-;_-* &quot;-&quot;_$_-;_-@_-"/>
    <numFmt numFmtId="215" formatCode="_-* #,##0.00&quot;$&quot;_-;\-* #,##0.00&quot;$&quot;_-;_-* &quot;-&quot;??&quot;$&quot;_-;_-@_-"/>
    <numFmt numFmtId="216" formatCode="_-* #,##0.00_$_-;\-* #,##0.00_$_-;_-* &quot;-&quot;??_$_-;_-@_-"/>
    <numFmt numFmtId="217" formatCode="0.00000000"/>
    <numFmt numFmtId="218" formatCode="_-* #,##0.0000_р_._-;\-* #,##0.0000_р_._-;_-* &quot;-&quot;????_р_._-;_-@_-"/>
  </numFmts>
  <fonts count="6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8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9"/>
      <name val="Arial"/>
      <family val="2"/>
    </font>
    <font>
      <i/>
      <sz val="11"/>
      <name val="Times New Roman"/>
      <family val="1"/>
    </font>
    <font>
      <sz val="9"/>
      <color indexed="23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307">
    <xf numFmtId="0" fontId="0" fillId="0" borderId="0" xfId="0" applyAlignment="1">
      <alignment/>
    </xf>
    <xf numFmtId="0" fontId="12" fillId="0" borderId="0" xfId="62" applyFont="1">
      <alignment/>
      <protection/>
    </xf>
    <xf numFmtId="0" fontId="6" fillId="0" borderId="0" xfId="62" applyFont="1" applyAlignment="1">
      <alignment horizontal="center"/>
      <protection/>
    </xf>
    <xf numFmtId="0" fontId="15" fillId="0" borderId="0" xfId="62" applyFont="1">
      <alignment/>
      <protection/>
    </xf>
    <xf numFmtId="0" fontId="13" fillId="0" borderId="0" xfId="62" applyFont="1" applyAlignment="1">
      <alignment/>
      <protection/>
    </xf>
    <xf numFmtId="0" fontId="16" fillId="0" borderId="0" xfId="62" applyFont="1">
      <alignment/>
      <protection/>
    </xf>
    <xf numFmtId="0" fontId="13" fillId="0" borderId="0" xfId="62" applyFont="1" applyAlignment="1">
      <alignment horizontal="left"/>
      <protection/>
    </xf>
    <xf numFmtId="0" fontId="13" fillId="0" borderId="0" xfId="62" applyFont="1" applyAlignment="1">
      <alignment/>
      <protection/>
    </xf>
    <xf numFmtId="0" fontId="15" fillId="0" borderId="0" xfId="62" applyFont="1" applyAlignment="1">
      <alignment horizontal="right"/>
      <protection/>
    </xf>
    <xf numFmtId="0" fontId="13" fillId="0" borderId="0" xfId="62" applyFont="1" applyAlignment="1">
      <alignment horizontal="right"/>
      <protection/>
    </xf>
    <xf numFmtId="0" fontId="11" fillId="0" borderId="0" xfId="62" applyFont="1" applyAlignment="1">
      <alignment horizontal="center"/>
      <protection/>
    </xf>
    <xf numFmtId="0" fontId="8" fillId="0" borderId="10" xfId="62" applyFont="1" applyBorder="1" applyAlignment="1">
      <alignment horizontal="right" vertical="top" wrapText="1"/>
      <protection/>
    </xf>
    <xf numFmtId="0" fontId="8" fillId="0" borderId="11" xfId="62" applyFont="1" applyBorder="1" applyAlignment="1">
      <alignment horizontal="right" vertical="top" wrapText="1"/>
      <protection/>
    </xf>
    <xf numFmtId="49" fontId="8" fillId="32" borderId="11" xfId="62" applyNumberFormat="1" applyFont="1" applyFill="1" applyBorder="1" applyAlignment="1">
      <alignment horizontal="right" vertical="top" wrapText="1"/>
      <protection/>
    </xf>
    <xf numFmtId="0" fontId="8" fillId="0" borderId="12" xfId="62" applyFont="1" applyBorder="1" applyAlignment="1">
      <alignment horizontal="left" vertical="top" wrapText="1"/>
      <protection/>
    </xf>
    <xf numFmtId="0" fontId="12" fillId="0" borderId="0" xfId="62" applyFont="1" applyAlignment="1">
      <alignment horizontal="right"/>
      <protection/>
    </xf>
    <xf numFmtId="0" fontId="8" fillId="0" borderId="0" xfId="61" applyFont="1">
      <alignment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Alignment="1">
      <alignment vertical="center"/>
      <protection/>
    </xf>
    <xf numFmtId="1" fontId="5" fillId="0" borderId="0" xfId="62" applyNumberFormat="1" applyFont="1" applyAlignment="1">
      <alignment vertical="center"/>
      <protection/>
    </xf>
    <xf numFmtId="0" fontId="2" fillId="0" borderId="0" xfId="62">
      <alignment/>
      <protection/>
    </xf>
    <xf numFmtId="0" fontId="8" fillId="0" borderId="0" xfId="62" applyFont="1" applyAlignment="1">
      <alignment vertical="center"/>
      <protection/>
    </xf>
    <xf numFmtId="0" fontId="13" fillId="0" borderId="0" xfId="62" applyFont="1" applyFill="1" applyAlignment="1">
      <alignment horizontal="center"/>
      <protection/>
    </xf>
    <xf numFmtId="0" fontId="21" fillId="0" borderId="0" xfId="62" applyFont="1" applyFill="1" applyAlignment="1">
      <alignment horizontal="center"/>
      <protection/>
    </xf>
    <xf numFmtId="0" fontId="21" fillId="0" borderId="0" xfId="62" applyFont="1" applyAlignment="1">
      <alignment horizontal="center"/>
      <protection/>
    </xf>
    <xf numFmtId="0" fontId="5" fillId="0" borderId="0" xfId="62" applyFont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18" fillId="0" borderId="0" xfId="62" applyFont="1">
      <alignment/>
      <protection/>
    </xf>
    <xf numFmtId="0" fontId="8" fillId="32" borderId="0" xfId="62" applyFont="1" applyFill="1" applyAlignment="1">
      <alignment vertical="center"/>
      <protection/>
    </xf>
    <xf numFmtId="0" fontId="19" fillId="0" borderId="0" xfId="62" applyFont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0" xfId="62" applyFont="1" applyAlignment="1">
      <alignment horizontal="right" vertical="center"/>
      <protection/>
    </xf>
    <xf numFmtId="0" fontId="7" fillId="0" borderId="0" xfId="62" applyFont="1" applyAlignment="1">
      <alignment horizontal="left" vertical="center"/>
      <protection/>
    </xf>
    <xf numFmtId="0" fontId="19" fillId="0" borderId="0" xfId="62" applyFont="1" applyAlignment="1">
      <alignment horizontal="center"/>
      <protection/>
    </xf>
    <xf numFmtId="196" fontId="19" fillId="0" borderId="13" xfId="62" applyNumberFormat="1" applyFont="1" applyBorder="1" applyAlignment="1">
      <alignment horizontal="center" wrapText="1"/>
      <protection/>
    </xf>
    <xf numFmtId="196" fontId="19" fillId="0" borderId="14" xfId="62" applyNumberFormat="1" applyFont="1" applyBorder="1" applyAlignment="1">
      <alignment horizontal="center" wrapText="1"/>
      <protection/>
    </xf>
    <xf numFmtId="196" fontId="19" fillId="0" borderId="15" xfId="62" applyNumberFormat="1" applyFont="1" applyBorder="1" applyAlignment="1">
      <alignment horizontal="center" wrapText="1"/>
      <protection/>
    </xf>
    <xf numFmtId="196" fontId="19" fillId="0" borderId="16" xfId="62" applyNumberFormat="1" applyFont="1" applyBorder="1" applyAlignment="1">
      <alignment horizontal="center" wrapText="1"/>
      <protection/>
    </xf>
    <xf numFmtId="196" fontId="19" fillId="0" borderId="17" xfId="62" applyNumberFormat="1" applyFont="1" applyBorder="1" applyAlignment="1">
      <alignment horizontal="center" wrapText="1"/>
      <protection/>
    </xf>
    <xf numFmtId="0" fontId="19" fillId="0" borderId="18" xfId="62" applyFont="1" applyBorder="1" applyAlignment="1">
      <alignment horizontal="center"/>
      <protection/>
    </xf>
    <xf numFmtId="9" fontId="19" fillId="0" borderId="19" xfId="62" applyNumberFormat="1" applyFont="1" applyBorder="1" applyAlignment="1">
      <alignment horizontal="center"/>
      <protection/>
    </xf>
    <xf numFmtId="9" fontId="19" fillId="0" borderId="20" xfId="62" applyNumberFormat="1" applyFont="1" applyBorder="1" applyAlignment="1">
      <alignment horizontal="center" wrapText="1"/>
      <protection/>
    </xf>
    <xf numFmtId="9" fontId="22" fillId="0" borderId="21" xfId="62" applyNumberFormat="1" applyFont="1" applyBorder="1" applyAlignment="1">
      <alignment horizontal="center" wrapText="1"/>
      <protection/>
    </xf>
    <xf numFmtId="9" fontId="22" fillId="0" borderId="22" xfId="62" applyNumberFormat="1" applyFont="1" applyBorder="1" applyAlignment="1">
      <alignment horizontal="center" wrapText="1"/>
      <protection/>
    </xf>
    <xf numFmtId="0" fontId="22" fillId="0" borderId="14" xfId="62" applyFont="1" applyBorder="1" applyAlignment="1">
      <alignment/>
      <protection/>
    </xf>
    <xf numFmtId="0" fontId="22" fillId="0" borderId="23" xfId="62" applyFont="1" applyBorder="1" applyAlignment="1">
      <alignment/>
      <protection/>
    </xf>
    <xf numFmtId="0" fontId="23" fillId="0" borderId="0" xfId="62" applyFont="1">
      <alignment/>
      <protection/>
    </xf>
    <xf numFmtId="0" fontId="13" fillId="0" borderId="24" xfId="62" applyFont="1" applyBorder="1" applyAlignment="1">
      <alignment horizontal="center" vertical="justify"/>
      <protection/>
    </xf>
    <xf numFmtId="9" fontId="13" fillId="32" borderId="24" xfId="62" applyNumberFormat="1" applyFont="1" applyFill="1" applyBorder="1" applyAlignment="1">
      <alignment horizontal="center" vertical="justify"/>
      <protection/>
    </xf>
    <xf numFmtId="0" fontId="13" fillId="0" borderId="20" xfId="62" applyFont="1" applyBorder="1" applyAlignment="1">
      <alignment horizontal="center"/>
      <protection/>
    </xf>
    <xf numFmtId="0" fontId="13" fillId="0" borderId="0" xfId="62" applyFont="1" applyAlignment="1">
      <alignment horizontal="center"/>
      <protection/>
    </xf>
    <xf numFmtId="0" fontId="19" fillId="32" borderId="0" xfId="0" applyFont="1" applyFill="1" applyAlignment="1">
      <alignment horizontal="left" vertical="center"/>
    </xf>
    <xf numFmtId="0" fontId="13" fillId="0" borderId="0" xfId="62" applyFont="1" applyAlignment="1">
      <alignment horizontal="left"/>
      <protection/>
    </xf>
    <xf numFmtId="0" fontId="19" fillId="0" borderId="0" xfId="62" applyFont="1" applyAlignment="1">
      <alignment horizontal="left" vertical="center"/>
      <protection/>
    </xf>
    <xf numFmtId="3" fontId="22" fillId="0" borderId="0" xfId="62" applyNumberFormat="1" applyFont="1" applyFill="1" applyBorder="1" applyAlignment="1">
      <alignment horizontal="center" wrapText="1"/>
      <protection/>
    </xf>
    <xf numFmtId="3" fontId="22" fillId="0" borderId="0" xfId="62" applyNumberFormat="1" applyFont="1" applyBorder="1" applyAlignment="1">
      <alignment horizontal="center" wrapText="1"/>
      <protection/>
    </xf>
    <xf numFmtId="0" fontId="13" fillId="0" borderId="0" xfId="0" applyFont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13" fillId="0" borderId="0" xfId="62" applyFont="1" applyFill="1" applyAlignment="1">
      <alignment/>
      <protection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" fontId="5" fillId="0" borderId="25" xfId="63" applyNumberFormat="1" applyFont="1" applyFill="1" applyBorder="1" applyAlignment="1">
      <alignment horizontal="center" vertical="justify" wrapText="1"/>
      <protection/>
    </xf>
    <xf numFmtId="20" fontId="5" fillId="0" borderId="2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justify" wrapText="1"/>
    </xf>
    <xf numFmtId="0" fontId="5" fillId="0" borderId="26" xfId="0" applyFont="1" applyFill="1" applyBorder="1" applyAlignment="1">
      <alignment horizontal="center" vertical="justify" wrapText="1"/>
    </xf>
    <xf numFmtId="20" fontId="5" fillId="0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justify" wrapText="1"/>
    </xf>
    <xf numFmtId="20" fontId="5" fillId="0" borderId="29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justify" wrapText="1"/>
    </xf>
    <xf numFmtId="0" fontId="5" fillId="0" borderId="30" xfId="0" applyFont="1" applyFill="1" applyBorder="1" applyAlignment="1">
      <alignment vertical="justify" wrapText="1"/>
    </xf>
    <xf numFmtId="0" fontId="5" fillId="0" borderId="30" xfId="0" applyFont="1" applyFill="1" applyBorder="1" applyAlignment="1">
      <alignment horizontal="left" vertical="justify" wrapText="1"/>
    </xf>
    <xf numFmtId="20" fontId="5" fillId="0" borderId="31" xfId="61" applyNumberFormat="1" applyFont="1" applyFill="1" applyBorder="1" applyAlignment="1">
      <alignment horizontal="center" vertical="center"/>
      <protection/>
    </xf>
    <xf numFmtId="20" fontId="5" fillId="0" borderId="25" xfId="61" applyNumberFormat="1" applyFont="1" applyFill="1" applyBorder="1" applyAlignment="1">
      <alignment horizontal="center" vertical="justify"/>
      <protection/>
    </xf>
    <xf numFmtId="20" fontId="5" fillId="0" borderId="32" xfId="61" applyNumberFormat="1" applyFont="1" applyFill="1" applyBorder="1" applyAlignment="1">
      <alignment horizontal="center" vertical="justify"/>
      <protection/>
    </xf>
    <xf numFmtId="20" fontId="5" fillId="0" borderId="26" xfId="0" applyNumberFormat="1" applyFont="1" applyFill="1" applyBorder="1" applyAlignment="1">
      <alignment horizontal="center" vertical="justify"/>
    </xf>
    <xf numFmtId="20" fontId="5" fillId="0" borderId="26" xfId="0" applyNumberFormat="1" applyFont="1" applyFill="1" applyBorder="1" applyAlignment="1">
      <alignment horizontal="center" vertical="center" wrapText="1"/>
    </xf>
    <xf numFmtId="20" fontId="5" fillId="0" borderId="26" xfId="0" applyNumberFormat="1" applyFont="1" applyFill="1" applyBorder="1" applyAlignment="1">
      <alignment horizontal="center" vertical="justify" wrapText="1"/>
    </xf>
    <xf numFmtId="20" fontId="5" fillId="0" borderId="33" xfId="0" applyNumberFormat="1" applyFont="1" applyFill="1" applyBorder="1" applyAlignment="1">
      <alignment horizontal="center" vertical="justify" wrapText="1"/>
    </xf>
    <xf numFmtId="20" fontId="5" fillId="0" borderId="30" xfId="0" applyNumberFormat="1" applyFont="1" applyFill="1" applyBorder="1" applyAlignment="1">
      <alignment horizontal="center" vertical="justify" wrapText="1"/>
    </xf>
    <xf numFmtId="20" fontId="5" fillId="0" borderId="33" xfId="0" applyNumberFormat="1" applyFont="1" applyFill="1" applyBorder="1" applyAlignment="1">
      <alignment horizontal="left" vertical="justify" wrapText="1"/>
    </xf>
    <xf numFmtId="20" fontId="5" fillId="0" borderId="28" xfId="0" applyNumberFormat="1" applyFont="1" applyFill="1" applyBorder="1" applyAlignment="1">
      <alignment horizontal="center" vertical="center" wrapText="1"/>
    </xf>
    <xf numFmtId="20" fontId="5" fillId="0" borderId="34" xfId="0" applyNumberFormat="1" applyFont="1" applyFill="1" applyBorder="1" applyAlignment="1">
      <alignment horizontal="center" vertical="center" wrapText="1"/>
    </xf>
    <xf numFmtId="20" fontId="5" fillId="0" borderId="29" xfId="0" applyNumberFormat="1" applyFont="1" applyFill="1" applyBorder="1" applyAlignment="1">
      <alignment horizontal="center" vertical="center" wrapText="1"/>
    </xf>
    <xf numFmtId="20" fontId="5" fillId="0" borderId="35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vertical="justify" wrapText="1"/>
    </xf>
    <xf numFmtId="0" fontId="5" fillId="0" borderId="35" xfId="0" applyFont="1" applyFill="1" applyBorder="1" applyAlignment="1">
      <alignment horizontal="center" vertical="justify" wrapText="1"/>
    </xf>
    <xf numFmtId="20" fontId="5" fillId="0" borderId="33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8" fillId="0" borderId="14" xfId="61" applyFont="1" applyFill="1" applyBorder="1" applyAlignment="1">
      <alignment horizontal="center" vertical="justify" wrapText="1"/>
      <protection/>
    </xf>
    <xf numFmtId="0" fontId="8" fillId="0" borderId="23" xfId="61" applyFont="1" applyFill="1" applyBorder="1" applyAlignment="1">
      <alignment horizontal="center" vertical="justify" wrapText="1"/>
      <protection/>
    </xf>
    <xf numFmtId="0" fontId="8" fillId="0" borderId="36" xfId="61" applyFont="1" applyFill="1" applyBorder="1" applyAlignment="1">
      <alignment horizontal="center" vertical="justify" wrapText="1"/>
      <protection/>
    </xf>
    <xf numFmtId="0" fontId="8" fillId="0" borderId="37" xfId="61" applyFont="1" applyFill="1" applyBorder="1" applyAlignment="1">
      <alignment horizontal="center" vertical="justify" wrapText="1"/>
      <protection/>
    </xf>
    <xf numFmtId="49" fontId="5" fillId="0" borderId="33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justify" wrapText="1"/>
    </xf>
    <xf numFmtId="1" fontId="5" fillId="0" borderId="25" xfId="63" applyNumberFormat="1" applyFont="1" applyFill="1" applyBorder="1" applyAlignment="1">
      <alignment horizontal="center" vertical="center" wrapText="1"/>
      <protection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>
      <alignment/>
      <protection/>
    </xf>
    <xf numFmtId="20" fontId="5" fillId="0" borderId="17" xfId="0" applyNumberFormat="1" applyFont="1" applyFill="1" applyBorder="1" applyAlignment="1">
      <alignment horizontal="center" vertical="justify"/>
    </xf>
    <xf numFmtId="20" fontId="5" fillId="0" borderId="38" xfId="0" applyNumberFormat="1" applyFont="1" applyFill="1" applyBorder="1" applyAlignment="1">
      <alignment horizontal="center" vertical="justify"/>
    </xf>
    <xf numFmtId="49" fontId="8" fillId="32" borderId="39" xfId="62" applyNumberFormat="1" applyFont="1" applyFill="1" applyBorder="1" applyAlignment="1">
      <alignment horizontal="right" vertical="top" wrapText="1"/>
      <protection/>
    </xf>
    <xf numFmtId="0" fontId="8" fillId="0" borderId="0" xfId="63" applyFont="1" applyFill="1" applyAlignment="1">
      <alignment vertical="center"/>
      <protection/>
    </xf>
    <xf numFmtId="0" fontId="13" fillId="0" borderId="0" xfId="0" applyFont="1" applyFill="1" applyAlignment="1">
      <alignment horizontal="left"/>
    </xf>
    <xf numFmtId="0" fontId="11" fillId="0" borderId="28" xfId="63" applyFont="1" applyFill="1" applyBorder="1" applyAlignment="1">
      <alignment horizontal="left" vertical="justify"/>
      <protection/>
    </xf>
    <xf numFmtId="49" fontId="12" fillId="0" borderId="35" xfId="63" applyNumberFormat="1" applyFont="1" applyFill="1" applyBorder="1" applyAlignment="1">
      <alignment horizontal="center" vertical="justify"/>
      <protection/>
    </xf>
    <xf numFmtId="49" fontId="12" fillId="0" borderId="33" xfId="63" applyNumberFormat="1" applyFont="1" applyFill="1" applyBorder="1" applyAlignment="1">
      <alignment horizontal="center" vertical="justify"/>
      <protection/>
    </xf>
    <xf numFmtId="0" fontId="12" fillId="0" borderId="15" xfId="63" applyFont="1" applyFill="1" applyBorder="1" applyAlignment="1">
      <alignment horizontal="left"/>
      <protection/>
    </xf>
    <xf numFmtId="0" fontId="11" fillId="0" borderId="35" xfId="63" applyFont="1" applyFill="1" applyBorder="1" applyAlignment="1">
      <alignment horizontal="center" vertical="justify"/>
      <protection/>
    </xf>
    <xf numFmtId="9" fontId="12" fillId="0" borderId="35" xfId="63" applyNumberFormat="1" applyFont="1" applyFill="1" applyBorder="1" applyAlignment="1">
      <alignment horizontal="center" vertical="center"/>
      <protection/>
    </xf>
    <xf numFmtId="49" fontId="11" fillId="0" borderId="34" xfId="63" applyNumberFormat="1" applyFont="1" applyFill="1" applyBorder="1" applyAlignment="1">
      <alignment horizontal="center" vertical="justify"/>
      <protection/>
    </xf>
    <xf numFmtId="0" fontId="12" fillId="0" borderId="26" xfId="63" applyFont="1" applyFill="1" applyBorder="1" applyAlignment="1">
      <alignment horizontal="left" vertical="justify"/>
      <protection/>
    </xf>
    <xf numFmtId="49" fontId="12" fillId="0" borderId="40" xfId="63" applyNumberFormat="1" applyFont="1" applyFill="1" applyBorder="1" applyAlignment="1">
      <alignment horizontal="center" vertical="justify"/>
      <protection/>
    </xf>
    <xf numFmtId="49" fontId="12" fillId="0" borderId="41" xfId="63" applyNumberFormat="1" applyFont="1" applyFill="1" applyBorder="1" applyAlignment="1">
      <alignment horizontal="center" vertical="justify"/>
      <protection/>
    </xf>
    <xf numFmtId="0" fontId="11" fillId="0" borderId="28" xfId="63" applyFont="1" applyFill="1" applyBorder="1" applyAlignment="1">
      <alignment horizontal="left" wrapText="1"/>
      <protection/>
    </xf>
    <xf numFmtId="9" fontId="11" fillId="0" borderId="34" xfId="63" applyNumberFormat="1" applyFont="1" applyFill="1" applyBorder="1" applyAlignment="1">
      <alignment horizontal="center" wrapText="1"/>
      <protection/>
    </xf>
    <xf numFmtId="0" fontId="12" fillId="0" borderId="29" xfId="63" applyFont="1" applyFill="1" applyBorder="1" applyAlignment="1">
      <alignment horizontal="left" wrapText="1"/>
      <protection/>
    </xf>
    <xf numFmtId="9" fontId="12" fillId="0" borderId="35" xfId="63" applyNumberFormat="1" applyFont="1" applyFill="1" applyBorder="1" applyAlignment="1">
      <alignment horizontal="center" wrapText="1"/>
      <protection/>
    </xf>
    <xf numFmtId="0" fontId="12" fillId="0" borderId="42" xfId="63" applyFont="1" applyFill="1" applyBorder="1" applyAlignment="1">
      <alignment horizontal="left" wrapText="1"/>
      <protection/>
    </xf>
    <xf numFmtId="9" fontId="12" fillId="0" borderId="41" xfId="63" applyNumberFormat="1" applyFont="1" applyFill="1" applyBorder="1" applyAlignment="1">
      <alignment horizontal="center" wrapText="1"/>
      <protection/>
    </xf>
    <xf numFmtId="0" fontId="11" fillId="0" borderId="43" xfId="57" applyFont="1" applyFill="1" applyBorder="1" applyAlignment="1">
      <alignment horizontal="center" wrapText="1"/>
      <protection/>
    </xf>
    <xf numFmtId="0" fontId="11" fillId="0" borderId="28" xfId="57" applyFont="1" applyFill="1" applyBorder="1" applyAlignment="1">
      <alignment wrapText="1"/>
      <protection/>
    </xf>
    <xf numFmtId="9" fontId="12" fillId="0" borderId="28" xfId="57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64" applyFont="1" applyAlignment="1">
      <alignment horizontal="center"/>
      <protection/>
    </xf>
    <xf numFmtId="0" fontId="13" fillId="0" borderId="0" xfId="56" applyFont="1">
      <alignment/>
      <protection/>
    </xf>
    <xf numFmtId="0" fontId="6" fillId="0" borderId="0" xfId="56" applyFont="1">
      <alignment/>
      <protection/>
    </xf>
    <xf numFmtId="0" fontId="13" fillId="0" borderId="0" xfId="56" applyFont="1" applyAlignment="1">
      <alignment/>
      <protection/>
    </xf>
    <xf numFmtId="0" fontId="8" fillId="0" borderId="0" xfId="56" applyFont="1">
      <alignment/>
      <protection/>
    </xf>
    <xf numFmtId="0" fontId="6" fillId="0" borderId="0" xfId="64" applyFont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3" fillId="0" borderId="13" xfId="56" applyFont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0" fontId="15" fillId="0" borderId="0" xfId="0" applyFont="1" applyAlignment="1">
      <alignment/>
    </xf>
    <xf numFmtId="0" fontId="13" fillId="32" borderId="0" xfId="62" applyFont="1" applyFill="1" applyAlignment="1">
      <alignment vertical="center"/>
      <protection/>
    </xf>
    <xf numFmtId="0" fontId="5" fillId="0" borderId="33" xfId="0" applyFont="1" applyFill="1" applyBorder="1" applyAlignment="1">
      <alignment horizontal="left" vertical="justify" wrapText="1"/>
    </xf>
    <xf numFmtId="20" fontId="5" fillId="0" borderId="35" xfId="0" applyNumberFormat="1" applyFont="1" applyFill="1" applyBorder="1" applyAlignment="1">
      <alignment horizontal="center" vertical="center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44" xfId="0" applyNumberFormat="1" applyFont="1" applyFill="1" applyBorder="1" applyAlignment="1">
      <alignment horizontal="center" vertical="justify"/>
    </xf>
    <xf numFmtId="0" fontId="21" fillId="0" borderId="0" xfId="62" applyFont="1" applyAlignment="1">
      <alignment horizontal="right"/>
      <protection/>
    </xf>
    <xf numFmtId="0" fontId="27" fillId="0" borderId="0" xfId="62" applyFont="1" applyAlignment="1">
      <alignment horizontal="center"/>
      <protection/>
    </xf>
    <xf numFmtId="0" fontId="21" fillId="0" borderId="0" xfId="62" applyFont="1" applyAlignment="1">
      <alignment horizontal="center"/>
      <protection/>
    </xf>
    <xf numFmtId="0" fontId="5" fillId="0" borderId="15" xfId="0" applyFont="1" applyFill="1" applyBorder="1" applyAlignment="1">
      <alignment horizontal="center" vertical="justify" wrapText="1"/>
    </xf>
    <xf numFmtId="0" fontId="0" fillId="0" borderId="0" xfId="0" applyFill="1" applyAlignment="1">
      <alignment/>
    </xf>
    <xf numFmtId="0" fontId="5" fillId="0" borderId="42" xfId="0" applyFont="1" applyFill="1" applyBorder="1" applyAlignment="1">
      <alignment horizontal="center" vertical="justify" wrapText="1"/>
    </xf>
    <xf numFmtId="0" fontId="13" fillId="0" borderId="0" xfId="64" applyFont="1" applyAlignment="1">
      <alignment/>
      <protection/>
    </xf>
    <xf numFmtId="0" fontId="6" fillId="0" borderId="0" xfId="64" applyFont="1" applyAlignment="1">
      <alignment/>
      <protection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20" fontId="5" fillId="0" borderId="45" xfId="0" applyNumberFormat="1" applyFont="1" applyFill="1" applyBorder="1" applyAlignment="1">
      <alignment horizontal="left" vertical="justify" wrapText="1"/>
    </xf>
    <xf numFmtId="0" fontId="13" fillId="0" borderId="23" xfId="62" applyFont="1" applyBorder="1" applyAlignment="1">
      <alignment horizontal="center" wrapText="1"/>
      <protection/>
    </xf>
    <xf numFmtId="0" fontId="13" fillId="0" borderId="46" xfId="62" applyFont="1" applyBorder="1" applyAlignment="1">
      <alignment horizontal="center" wrapText="1"/>
      <protection/>
    </xf>
    <xf numFmtId="0" fontId="13" fillId="0" borderId="46" xfId="62" applyFont="1" applyFill="1" applyBorder="1" applyAlignment="1">
      <alignment horizontal="center" wrapText="1"/>
      <protection/>
    </xf>
    <xf numFmtId="49" fontId="5" fillId="0" borderId="46" xfId="0" applyNumberFormat="1" applyFont="1" applyFill="1" applyBorder="1" applyAlignment="1">
      <alignment horizontal="center" vertical="center" wrapText="1"/>
    </xf>
    <xf numFmtId="20" fontId="5" fillId="0" borderId="16" xfId="0" applyNumberFormat="1" applyFont="1" applyFill="1" applyBorder="1" applyAlignment="1">
      <alignment horizontal="left" vertical="justify" wrapText="1"/>
    </xf>
    <xf numFmtId="1" fontId="5" fillId="0" borderId="0" xfId="63" applyNumberFormat="1" applyFont="1" applyFill="1" applyAlignment="1">
      <alignment horizontal="left" vertical="center"/>
      <protection/>
    </xf>
    <xf numFmtId="1" fontId="5" fillId="0" borderId="0" xfId="63" applyNumberFormat="1" applyFont="1" applyFill="1" applyAlignment="1">
      <alignment vertical="center"/>
      <protection/>
    </xf>
    <xf numFmtId="0" fontId="8" fillId="0" borderId="47" xfId="63" applyFont="1" applyFill="1" applyBorder="1" applyAlignment="1">
      <alignment horizontal="center" vertical="center"/>
      <protection/>
    </xf>
    <xf numFmtId="3" fontId="5" fillId="0" borderId="28" xfId="63" applyNumberFormat="1" applyFont="1" applyFill="1" applyBorder="1" applyAlignment="1">
      <alignment horizontal="center" vertical="justify" wrapText="1"/>
      <protection/>
    </xf>
    <xf numFmtId="3" fontId="5" fillId="0" borderId="26" xfId="63" applyNumberFormat="1" applyFont="1" applyFill="1" applyBorder="1" applyAlignment="1">
      <alignment horizontal="center" vertical="justify" wrapText="1"/>
      <protection/>
    </xf>
    <xf numFmtId="3" fontId="5" fillId="0" borderId="28" xfId="63" applyNumberFormat="1" applyFont="1" applyFill="1" applyBorder="1" applyAlignment="1">
      <alignment horizontal="center" vertical="center"/>
      <protection/>
    </xf>
    <xf numFmtId="3" fontId="5" fillId="0" borderId="26" xfId="63" applyNumberFormat="1" applyFont="1" applyFill="1" applyBorder="1" applyAlignment="1">
      <alignment horizontal="center" vertical="center"/>
      <protection/>
    </xf>
    <xf numFmtId="3" fontId="5" fillId="0" borderId="42" xfId="63" applyNumberFormat="1" applyFont="1" applyFill="1" applyBorder="1" applyAlignment="1">
      <alignment horizontal="center" vertical="center"/>
      <protection/>
    </xf>
    <xf numFmtId="3" fontId="5" fillId="0" borderId="26" xfId="63" applyNumberFormat="1" applyFont="1" applyFill="1" applyBorder="1" applyAlignment="1">
      <alignment horizontal="center" vertical="center" wrapText="1"/>
      <protection/>
    </xf>
    <xf numFmtId="3" fontId="5" fillId="0" borderId="29" xfId="63" applyNumberFormat="1" applyFont="1" applyFill="1" applyBorder="1" applyAlignment="1">
      <alignment horizontal="center" vertical="center"/>
      <protection/>
    </xf>
    <xf numFmtId="3" fontId="5" fillId="0" borderId="42" xfId="63" applyNumberFormat="1" applyFont="1" applyFill="1" applyBorder="1" applyAlignment="1">
      <alignment horizontal="center" vertical="center" wrapText="1"/>
      <protection/>
    </xf>
    <xf numFmtId="3" fontId="5" fillId="0" borderId="29" xfId="63" applyNumberFormat="1" applyFont="1" applyFill="1" applyBorder="1" applyAlignment="1">
      <alignment horizontal="center" vertical="justify" wrapText="1"/>
      <protection/>
    </xf>
    <xf numFmtId="3" fontId="5" fillId="0" borderId="29" xfId="63" applyNumberFormat="1" applyFont="1" applyFill="1" applyBorder="1" applyAlignment="1">
      <alignment horizontal="center" vertical="justify"/>
      <protection/>
    </xf>
    <xf numFmtId="3" fontId="5" fillId="0" borderId="26" xfId="63" applyNumberFormat="1" applyFont="1" applyFill="1" applyBorder="1" applyAlignment="1">
      <alignment horizontal="center" vertical="justify"/>
      <protection/>
    </xf>
    <xf numFmtId="3" fontId="5" fillId="0" borderId="27" xfId="63" applyNumberFormat="1" applyFont="1" applyFill="1" applyBorder="1" applyAlignment="1">
      <alignment horizontal="center" vertical="center"/>
      <protection/>
    </xf>
    <xf numFmtId="3" fontId="5" fillId="0" borderId="28" xfId="63" applyNumberFormat="1" applyFont="1" applyFill="1" applyBorder="1" applyAlignment="1">
      <alignment horizontal="center" vertical="justify"/>
      <protection/>
    </xf>
    <xf numFmtId="1" fontId="5" fillId="0" borderId="0" xfId="63" applyNumberFormat="1" applyFont="1" applyFill="1">
      <alignment/>
      <protection/>
    </xf>
    <xf numFmtId="3" fontId="5" fillId="0" borderId="27" xfId="63" applyNumberFormat="1" applyFont="1" applyFill="1" applyBorder="1" applyAlignment="1">
      <alignment horizontal="center" vertical="justify" wrapText="1"/>
      <protection/>
    </xf>
    <xf numFmtId="1" fontId="5" fillId="0" borderId="0" xfId="62" applyNumberFormat="1" applyFont="1" applyFill="1" applyAlignment="1">
      <alignment vertical="center"/>
      <protection/>
    </xf>
    <xf numFmtId="0" fontId="2" fillId="0" borderId="0" xfId="62" applyFill="1">
      <alignment/>
      <protection/>
    </xf>
    <xf numFmtId="0" fontId="8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18" fillId="0" borderId="0" xfId="62" applyFont="1" applyFill="1">
      <alignment/>
      <protection/>
    </xf>
    <xf numFmtId="0" fontId="19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19" fillId="0" borderId="0" xfId="62" applyFont="1" applyFill="1" applyAlignment="1">
      <alignment horizontal="left" vertical="center"/>
      <protection/>
    </xf>
    <xf numFmtId="0" fontId="7" fillId="0" borderId="0" xfId="62" applyFont="1" applyFill="1" applyAlignment="1">
      <alignment horizontal="left" vertical="center"/>
      <protection/>
    </xf>
    <xf numFmtId="0" fontId="19" fillId="0" borderId="0" xfId="62" applyFont="1" applyFill="1" applyAlignment="1">
      <alignment horizontal="center"/>
      <protection/>
    </xf>
    <xf numFmtId="49" fontId="13" fillId="0" borderId="46" xfId="0" applyNumberFormat="1" applyFont="1" applyFill="1" applyBorder="1" applyAlignment="1">
      <alignment horizontal="center" wrapText="1"/>
    </xf>
    <xf numFmtId="49" fontId="19" fillId="0" borderId="46" xfId="0" applyNumberFormat="1" applyFont="1" applyFill="1" applyBorder="1" applyAlignment="1">
      <alignment horizontal="center" wrapText="1"/>
    </xf>
    <xf numFmtId="49" fontId="19" fillId="0" borderId="16" xfId="0" applyNumberFormat="1" applyFont="1" applyFill="1" applyBorder="1" applyAlignment="1">
      <alignment horizontal="center" wrapText="1"/>
    </xf>
    <xf numFmtId="49" fontId="19" fillId="0" borderId="15" xfId="0" applyNumberFormat="1" applyFont="1" applyFill="1" applyBorder="1" applyAlignment="1">
      <alignment horizontal="center" wrapText="1"/>
    </xf>
    <xf numFmtId="9" fontId="15" fillId="0" borderId="20" xfId="62" applyNumberFormat="1" applyFont="1" applyFill="1" applyBorder="1" applyAlignment="1">
      <alignment horizontal="center" vertical="center"/>
      <protection/>
    </xf>
    <xf numFmtId="196" fontId="19" fillId="0" borderId="14" xfId="62" applyNumberFormat="1" applyFont="1" applyFill="1" applyBorder="1" applyAlignment="1">
      <alignment horizontal="center" wrapText="1"/>
      <protection/>
    </xf>
    <xf numFmtId="0" fontId="22" fillId="0" borderId="13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 wrapText="1"/>
    </xf>
    <xf numFmtId="0" fontId="13" fillId="0" borderId="23" xfId="62" applyFont="1" applyFill="1" applyBorder="1" applyAlignment="1">
      <alignment horizontal="center" wrapText="1"/>
      <protection/>
    </xf>
    <xf numFmtId="3" fontId="22" fillId="0" borderId="23" xfId="0" applyNumberFormat="1" applyFont="1" applyFill="1" applyBorder="1" applyAlignment="1">
      <alignment horizontal="center" wrapText="1"/>
    </xf>
    <xf numFmtId="0" fontId="16" fillId="0" borderId="0" xfId="62" applyFont="1" applyFill="1">
      <alignment/>
      <protection/>
    </xf>
    <xf numFmtId="49" fontId="15" fillId="0" borderId="20" xfId="62" applyNumberFormat="1" applyFont="1" applyFill="1" applyBorder="1" applyAlignment="1">
      <alignment horizontal="center" vertical="justify"/>
      <protection/>
    </xf>
    <xf numFmtId="196" fontId="19" fillId="0" borderId="16" xfId="62" applyNumberFormat="1" applyFont="1" applyFill="1" applyBorder="1" applyAlignment="1">
      <alignment horizontal="center" wrapText="1"/>
      <protection/>
    </xf>
    <xf numFmtId="49" fontId="15" fillId="0" borderId="48" xfId="62" applyNumberFormat="1" applyFont="1" applyFill="1" applyBorder="1" applyAlignment="1">
      <alignment horizontal="center" vertical="justify"/>
      <protection/>
    </xf>
    <xf numFmtId="0" fontId="13" fillId="0" borderId="24" xfId="62" applyFont="1" applyFill="1" applyBorder="1" applyAlignment="1">
      <alignment horizontal="center" vertical="justify"/>
      <protection/>
    </xf>
    <xf numFmtId="196" fontId="19" fillId="0" borderId="15" xfId="62" applyNumberFormat="1" applyFont="1" applyFill="1" applyBorder="1" applyAlignment="1">
      <alignment horizontal="center" wrapText="1"/>
      <protection/>
    </xf>
    <xf numFmtId="0" fontId="13" fillId="0" borderId="17" xfId="62" applyFont="1" applyFill="1" applyBorder="1" applyAlignment="1">
      <alignment horizontal="center" vertical="center"/>
      <protection/>
    </xf>
    <xf numFmtId="49" fontId="15" fillId="0" borderId="22" xfId="62" applyNumberFormat="1" applyFont="1" applyFill="1" applyBorder="1" applyAlignment="1">
      <alignment horizontal="center" vertical="justify"/>
      <protection/>
    </xf>
    <xf numFmtId="49" fontId="19" fillId="0" borderId="24" xfId="0" applyNumberFormat="1" applyFont="1" applyFill="1" applyBorder="1" applyAlignment="1">
      <alignment horizontal="center" vertical="justify"/>
    </xf>
    <xf numFmtId="49" fontId="22" fillId="0" borderId="21" xfId="0" applyNumberFormat="1" applyFont="1" applyFill="1" applyBorder="1" applyAlignment="1">
      <alignment horizontal="center" vertical="justify"/>
    </xf>
    <xf numFmtId="49" fontId="22" fillId="0" borderId="49" xfId="0" applyNumberFormat="1" applyFont="1" applyFill="1" applyBorder="1" applyAlignment="1">
      <alignment horizontal="center" vertical="justify"/>
    </xf>
    <xf numFmtId="49" fontId="22" fillId="0" borderId="22" xfId="0" applyNumberFormat="1" applyFont="1" applyFill="1" applyBorder="1" applyAlignment="1">
      <alignment horizontal="center" vertical="justify"/>
    </xf>
    <xf numFmtId="9" fontId="13" fillId="0" borderId="24" xfId="62" applyNumberFormat="1" applyFont="1" applyFill="1" applyBorder="1" applyAlignment="1">
      <alignment horizontal="center" vertical="justify"/>
      <protection/>
    </xf>
    <xf numFmtId="0" fontId="19" fillId="0" borderId="18" xfId="62" applyFont="1" applyFill="1" applyBorder="1" applyAlignment="1">
      <alignment horizontal="center"/>
      <protection/>
    </xf>
    <xf numFmtId="9" fontId="19" fillId="0" borderId="19" xfId="62" applyNumberFormat="1" applyFont="1" applyFill="1" applyBorder="1" applyAlignment="1">
      <alignment horizontal="center"/>
      <protection/>
    </xf>
    <xf numFmtId="9" fontId="19" fillId="0" borderId="20" xfId="62" applyNumberFormat="1" applyFont="1" applyFill="1" applyBorder="1" applyAlignment="1">
      <alignment horizontal="center" wrapText="1"/>
      <protection/>
    </xf>
    <xf numFmtId="9" fontId="22" fillId="0" borderId="21" xfId="62" applyNumberFormat="1" applyFont="1" applyFill="1" applyBorder="1" applyAlignment="1">
      <alignment horizontal="center" wrapText="1"/>
      <protection/>
    </xf>
    <xf numFmtId="0" fontId="22" fillId="0" borderId="36" xfId="62" applyFont="1" applyFill="1" applyBorder="1" applyAlignment="1">
      <alignment/>
      <protection/>
    </xf>
    <xf numFmtId="0" fontId="22" fillId="0" borderId="14" xfId="62" applyFont="1" applyFill="1" applyBorder="1" applyAlignment="1">
      <alignment/>
      <protection/>
    </xf>
    <xf numFmtId="0" fontId="22" fillId="0" borderId="23" xfId="62" applyFont="1" applyFill="1" applyBorder="1" applyAlignment="1">
      <alignment/>
      <protection/>
    </xf>
    <xf numFmtId="0" fontId="23" fillId="0" borderId="0" xfId="62" applyFont="1" applyFill="1">
      <alignment/>
      <protection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 wrapText="1"/>
    </xf>
    <xf numFmtId="0" fontId="24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0" fontId="2" fillId="0" borderId="0" xfId="61" applyFont="1">
      <alignment/>
      <protection/>
    </xf>
    <xf numFmtId="0" fontId="5" fillId="0" borderId="0" xfId="63" applyFont="1" applyFill="1" applyBorder="1" applyAlignment="1">
      <alignment horizontal="center" vertical="justify" wrapText="1"/>
      <protection/>
    </xf>
    <xf numFmtId="0" fontId="8" fillId="0" borderId="0" xfId="63" applyFont="1" applyFill="1" applyAlignment="1">
      <alignment horizontal="left"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7" fillId="0" borderId="0" xfId="61" applyFont="1" applyFill="1" applyAlignment="1">
      <alignment horizontal="center" vertical="center"/>
      <protection/>
    </xf>
    <xf numFmtId="0" fontId="27" fillId="0" borderId="0" xfId="61" applyFont="1" applyFill="1" applyAlignment="1">
      <alignment/>
      <protection/>
    </xf>
    <xf numFmtId="0" fontId="0" fillId="0" borderId="0" xfId="0" applyFont="1" applyFill="1" applyAlignment="1">
      <alignment/>
    </xf>
    <xf numFmtId="0" fontId="29" fillId="0" borderId="0" xfId="61" applyFont="1" applyFill="1" applyAlignment="1">
      <alignment horizontal="center"/>
      <protection/>
    </xf>
    <xf numFmtId="0" fontId="29" fillId="0" borderId="0" xfId="61" applyFont="1" applyFill="1" applyAlignment="1">
      <alignment horizontal="center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5" fillId="0" borderId="0" xfId="61" applyFont="1" applyFill="1">
      <alignment/>
      <protection/>
    </xf>
    <xf numFmtId="0" fontId="13" fillId="0" borderId="0" xfId="62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20" fontId="8" fillId="0" borderId="0" xfId="61" applyNumberFormat="1" applyFont="1" applyFill="1" applyAlignment="1">
      <alignment horizontal="left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0" applyFont="1" applyFill="1" applyAlignment="1">
      <alignment horizontal="left" vertical="center"/>
    </xf>
    <xf numFmtId="20" fontId="8" fillId="0" borderId="0" xfId="0" applyNumberFormat="1" applyFont="1" applyFill="1" applyAlignment="1">
      <alignment horizontal="left" vertical="center"/>
    </xf>
    <xf numFmtId="3" fontId="30" fillId="0" borderId="0" xfId="61" applyNumberFormat="1" applyFont="1" applyFill="1" applyBorder="1" applyAlignment="1">
      <alignment horizontal="right" vertical="justify" wrapText="1"/>
      <protection/>
    </xf>
    <xf numFmtId="20" fontId="5" fillId="0" borderId="0" xfId="61" applyNumberFormat="1" applyFont="1" applyFill="1" applyBorder="1" applyAlignment="1">
      <alignment horizontal="center" vertical="justify"/>
      <protection/>
    </xf>
    <xf numFmtId="20" fontId="5" fillId="0" borderId="0" xfId="61" applyNumberFormat="1" applyFont="1" applyFill="1" applyBorder="1" applyAlignment="1">
      <alignment horizontal="left" vertical="justify"/>
      <protection/>
    </xf>
    <xf numFmtId="0" fontId="5" fillId="0" borderId="0" xfId="61" applyFont="1" applyFill="1" applyBorder="1" applyAlignment="1">
      <alignment horizontal="center" vertical="center"/>
      <protection/>
    </xf>
    <xf numFmtId="3" fontId="5" fillId="0" borderId="0" xfId="61" applyNumberFormat="1" applyFont="1" applyFill="1" applyBorder="1" applyAlignment="1">
      <alignment horizontal="center" vertical="center"/>
      <protection/>
    </xf>
    <xf numFmtId="0" fontId="17" fillId="0" borderId="43" xfId="0" applyFont="1" applyFill="1" applyBorder="1" applyAlignment="1">
      <alignment horizontal="center" vertical="center" wrapText="1"/>
    </xf>
    <xf numFmtId="0" fontId="17" fillId="0" borderId="43" xfId="61" applyFont="1" applyFill="1" applyBorder="1" applyAlignment="1">
      <alignment horizontal="center" vertical="center"/>
      <protection/>
    </xf>
    <xf numFmtId="0" fontId="17" fillId="0" borderId="47" xfId="61" applyFont="1" applyFill="1" applyBorder="1" applyAlignment="1">
      <alignment horizontal="center"/>
      <protection/>
    </xf>
    <xf numFmtId="0" fontId="17" fillId="0" borderId="47" xfId="61" applyFont="1" applyFill="1" applyBorder="1" applyAlignment="1">
      <alignment horizontal="center" vertical="center"/>
      <protection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61" applyFont="1" applyFill="1" applyBorder="1" applyAlignment="1">
      <alignment horizontal="center" vertical="center"/>
      <protection/>
    </xf>
    <xf numFmtId="0" fontId="17" fillId="0" borderId="15" xfId="61" applyFont="1" applyFill="1" applyBorder="1" applyAlignment="1">
      <alignment horizontal="center"/>
      <protection/>
    </xf>
    <xf numFmtId="0" fontId="5" fillId="0" borderId="0" xfId="61" applyFont="1" applyFill="1" applyBorder="1" applyAlignment="1">
      <alignment horizontal="center" vertical="justify" wrapText="1"/>
      <protection/>
    </xf>
    <xf numFmtId="20" fontId="5" fillId="0" borderId="30" xfId="0" applyNumberFormat="1" applyFont="1" applyFill="1" applyBorder="1" applyAlignment="1">
      <alignment horizontal="center" vertical="justify"/>
    </xf>
    <xf numFmtId="0" fontId="2" fillId="0" borderId="0" xfId="61" applyFont="1" applyFill="1">
      <alignment/>
      <protection/>
    </xf>
    <xf numFmtId="0" fontId="8" fillId="0" borderId="36" xfId="61" applyFont="1" applyFill="1" applyBorder="1" applyAlignment="1">
      <alignment horizontal="center"/>
      <protection/>
    </xf>
    <xf numFmtId="0" fontId="8" fillId="0" borderId="14" xfId="61" applyFont="1" applyFill="1" applyBorder="1" applyAlignment="1">
      <alignment horizontal="center"/>
      <protection/>
    </xf>
    <xf numFmtId="0" fontId="8" fillId="0" borderId="23" xfId="61" applyFont="1" applyFill="1" applyBorder="1" applyAlignment="1">
      <alignment horizontal="center"/>
      <protection/>
    </xf>
    <xf numFmtId="9" fontId="11" fillId="0" borderId="28" xfId="57" applyNumberFormat="1" applyFont="1" applyFill="1" applyBorder="1" applyAlignment="1">
      <alignment horizontal="center" vertical="center" wrapText="1"/>
      <protection/>
    </xf>
    <xf numFmtId="0" fontId="12" fillId="0" borderId="29" xfId="57" applyFont="1" applyFill="1" applyBorder="1" applyAlignment="1">
      <alignment wrapText="1"/>
      <protection/>
    </xf>
    <xf numFmtId="9" fontId="12" fillId="0" borderId="29" xfId="57" applyNumberFormat="1" applyFont="1" applyFill="1" applyBorder="1" applyAlignment="1">
      <alignment horizontal="center" vertical="center" wrapText="1"/>
      <protection/>
    </xf>
    <xf numFmtId="0" fontId="8" fillId="0" borderId="28" xfId="61" applyFont="1" applyFill="1" applyBorder="1">
      <alignment/>
      <protection/>
    </xf>
    <xf numFmtId="0" fontId="8" fillId="0" borderId="34" xfId="61" applyFont="1" applyFill="1" applyBorder="1" applyAlignment="1">
      <alignment horizontal="center"/>
      <protection/>
    </xf>
    <xf numFmtId="0" fontId="5" fillId="0" borderId="29" xfId="61" applyFont="1" applyFill="1" applyBorder="1">
      <alignment/>
      <protection/>
    </xf>
    <xf numFmtId="9" fontId="5" fillId="0" borderId="35" xfId="61" applyNumberFormat="1" applyFont="1" applyFill="1" applyBorder="1" applyAlignment="1">
      <alignment horizontal="center"/>
      <protection/>
    </xf>
    <xf numFmtId="0" fontId="5" fillId="0" borderId="26" xfId="61" applyFont="1" applyFill="1" applyBorder="1">
      <alignment/>
      <protection/>
    </xf>
    <xf numFmtId="9" fontId="5" fillId="0" borderId="33" xfId="61" applyNumberFormat="1" applyFont="1" applyFill="1" applyBorder="1" applyAlignment="1">
      <alignment horizontal="center"/>
      <protection/>
    </xf>
    <xf numFmtId="0" fontId="5" fillId="0" borderId="42" xfId="61" applyFont="1" applyFill="1" applyBorder="1">
      <alignment/>
      <protection/>
    </xf>
    <xf numFmtId="9" fontId="5" fillId="0" borderId="41" xfId="61" applyNumberFormat="1" applyFont="1" applyFill="1" applyBorder="1" applyAlignment="1">
      <alignment horizontal="center"/>
      <protection/>
    </xf>
    <xf numFmtId="20" fontId="8" fillId="0" borderId="0" xfId="61" applyNumberFormat="1" applyFont="1" applyFill="1" applyBorder="1" applyAlignment="1">
      <alignment horizontal="center" vertical="center"/>
      <protection/>
    </xf>
    <xf numFmtId="20" fontId="5" fillId="0" borderId="0" xfId="61" applyNumberFormat="1" applyFont="1" applyFill="1" applyBorder="1" applyAlignment="1">
      <alignment horizontal="center" vertical="center"/>
      <protection/>
    </xf>
    <xf numFmtId="0" fontId="11" fillId="0" borderId="31" xfId="63" applyFont="1" applyFill="1" applyBorder="1" applyAlignment="1">
      <alignment horizontal="left" vertical="justify"/>
      <protection/>
    </xf>
    <xf numFmtId="49" fontId="8" fillId="0" borderId="28" xfId="63" applyNumberFormat="1" applyFont="1" applyFill="1" applyBorder="1" applyAlignment="1">
      <alignment horizontal="center" vertical="justify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20" fontId="5" fillId="0" borderId="0" xfId="0" applyNumberFormat="1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center" vertical="justify" wrapText="1"/>
    </xf>
    <xf numFmtId="0" fontId="0" fillId="0" borderId="0" xfId="0" applyFont="1" applyFill="1" applyBorder="1" applyAlignment="1">
      <alignment/>
    </xf>
    <xf numFmtId="0" fontId="12" fillId="0" borderId="50" xfId="63" applyFont="1" applyFill="1" applyBorder="1" applyAlignment="1">
      <alignment horizontal="left" vertical="justify"/>
      <protection/>
    </xf>
    <xf numFmtId="9" fontId="5" fillId="0" borderId="29" xfId="61" applyNumberFormat="1" applyFont="1" applyFill="1" applyBorder="1" applyAlignment="1">
      <alignment horizontal="center"/>
      <protection/>
    </xf>
    <xf numFmtId="0" fontId="12" fillId="0" borderId="51" xfId="63" applyFont="1" applyFill="1" applyBorder="1" applyAlignment="1">
      <alignment horizontal="left" vertical="justify"/>
      <protection/>
    </xf>
    <xf numFmtId="9" fontId="5" fillId="0" borderId="26" xfId="61" applyNumberFormat="1" applyFont="1" applyFill="1" applyBorder="1" applyAlignment="1">
      <alignment horizontal="center"/>
      <protection/>
    </xf>
    <xf numFmtId="0" fontId="12" fillId="0" borderId="52" xfId="63" applyFont="1" applyFill="1" applyBorder="1" applyAlignment="1">
      <alignment horizontal="left"/>
      <protection/>
    </xf>
    <xf numFmtId="9" fontId="5" fillId="0" borderId="42" xfId="61" applyNumberFormat="1" applyFont="1" applyFill="1" applyBorder="1" applyAlignment="1">
      <alignment horizontal="center"/>
      <protection/>
    </xf>
    <xf numFmtId="20" fontId="5" fillId="0" borderId="0" xfId="61" applyNumberFormat="1" applyFont="1" applyFill="1" applyBorder="1" applyAlignment="1">
      <alignment horizontal="center" vertical="justify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3" fontId="5" fillId="0" borderId="0" xfId="61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left" vertical="justify" wrapText="1"/>
    </xf>
    <xf numFmtId="0" fontId="8" fillId="0" borderId="0" xfId="63" applyFont="1" applyFill="1" applyAlignment="1">
      <alignment horizontal="left" vertical="center"/>
      <protection/>
    </xf>
    <xf numFmtId="3" fontId="8" fillId="0" borderId="0" xfId="63" applyNumberFormat="1" applyFont="1" applyFill="1" applyAlignment="1">
      <alignment horizontal="left" vertical="center"/>
      <protection/>
    </xf>
    <xf numFmtId="3" fontId="5" fillId="0" borderId="0" xfId="63" applyNumberFormat="1" applyFont="1" applyFill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13" fillId="0" borderId="0" xfId="0" applyFont="1" applyFill="1" applyAlignment="1">
      <alignment horizontal="left" vertical="center"/>
    </xf>
    <xf numFmtId="0" fontId="5" fillId="0" borderId="0" xfId="63" applyFont="1" applyFill="1" applyBorder="1" applyAlignment="1">
      <alignment horizontal="center" vertical="center"/>
      <protection/>
    </xf>
    <xf numFmtId="0" fontId="8" fillId="0" borderId="47" xfId="0" applyFont="1" applyFill="1" applyBorder="1" applyAlignment="1">
      <alignment horizontal="center" vertical="center" wrapText="1"/>
    </xf>
    <xf numFmtId="0" fontId="8" fillId="0" borderId="47" xfId="63" applyFont="1" applyFill="1" applyBorder="1" applyAlignment="1">
      <alignment horizontal="center"/>
      <protection/>
    </xf>
    <xf numFmtId="0" fontId="8" fillId="0" borderId="0" xfId="63" applyFont="1" applyFill="1" applyBorder="1" applyAlignment="1">
      <alignment horizontal="center" vertical="center"/>
      <protection/>
    </xf>
    <xf numFmtId="3" fontId="8" fillId="0" borderId="47" xfId="63" applyNumberFormat="1" applyFont="1" applyFill="1" applyBorder="1" applyAlignment="1">
      <alignment horizontal="center" vertical="center" wrapText="1"/>
      <protection/>
    </xf>
    <xf numFmtId="3" fontId="30" fillId="0" borderId="0" xfId="63" applyNumberFormat="1" applyFont="1" applyFill="1" applyBorder="1" applyAlignment="1">
      <alignment horizontal="right" vertical="justify" wrapText="1"/>
      <protection/>
    </xf>
    <xf numFmtId="0" fontId="2" fillId="0" borderId="0" xfId="63" applyFont="1" applyFill="1">
      <alignment/>
      <protection/>
    </xf>
    <xf numFmtId="0" fontId="8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3" fontId="5" fillId="0" borderId="0" xfId="63" applyNumberFormat="1" applyFont="1" applyFill="1">
      <alignment/>
      <protection/>
    </xf>
    <xf numFmtId="0" fontId="13" fillId="0" borderId="0" xfId="0" applyFont="1" applyAlignment="1">
      <alignment horizontal="left"/>
    </xf>
    <xf numFmtId="0" fontId="11" fillId="0" borderId="0" xfId="61" applyFont="1" applyBorder="1" applyAlignment="1">
      <alignment horizontal="left"/>
      <protection/>
    </xf>
    <xf numFmtId="0" fontId="6" fillId="0" borderId="0" xfId="0" applyFont="1" applyAlignment="1">
      <alignment horizontal="center"/>
    </xf>
    <xf numFmtId="20" fontId="5" fillId="0" borderId="28" xfId="0" applyNumberFormat="1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20" fontId="5" fillId="0" borderId="29" xfId="0" applyNumberFormat="1" applyFont="1" applyFill="1" applyBorder="1" applyAlignment="1">
      <alignment horizontal="center" vertical="justify"/>
    </xf>
    <xf numFmtId="0" fontId="5" fillId="0" borderId="45" xfId="0" applyFont="1" applyFill="1" applyBorder="1" applyAlignment="1">
      <alignment horizontal="left" vertical="justify" wrapText="1"/>
    </xf>
    <xf numFmtId="0" fontId="5" fillId="0" borderId="44" xfId="0" applyFont="1" applyFill="1" applyBorder="1" applyAlignment="1">
      <alignment horizontal="center" vertical="justify"/>
    </xf>
    <xf numFmtId="0" fontId="5" fillId="0" borderId="53" xfId="0" applyFont="1" applyFill="1" applyBorder="1" applyAlignment="1">
      <alignment horizontal="left" vertical="justify" wrapText="1"/>
    </xf>
    <xf numFmtId="20" fontId="5" fillId="0" borderId="30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justify" wrapText="1"/>
    </xf>
    <xf numFmtId="0" fontId="6" fillId="0" borderId="0" xfId="56" applyFont="1" applyAlignment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49" fontId="13" fillId="0" borderId="0" xfId="0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left"/>
    </xf>
    <xf numFmtId="0" fontId="31" fillId="0" borderId="0" xfId="61" applyFont="1" applyAlignment="1">
      <alignment horizontal="right"/>
      <protection/>
    </xf>
    <xf numFmtId="0" fontId="2" fillId="0" borderId="0" xfId="61">
      <alignment/>
      <protection/>
    </xf>
    <xf numFmtId="0" fontId="13" fillId="0" borderId="0" xfId="61" applyFont="1" applyAlignment="1">
      <alignment horizontal="center"/>
      <protection/>
    </xf>
    <xf numFmtId="0" fontId="31" fillId="0" borderId="0" xfId="61" applyFont="1" applyAlignment="1">
      <alignment horizontal="center"/>
      <protection/>
    </xf>
    <xf numFmtId="0" fontId="2" fillId="0" borderId="0" xfId="61" applyAlignment="1">
      <alignment horizontal="right"/>
      <protection/>
    </xf>
    <xf numFmtId="0" fontId="12" fillId="0" borderId="0" xfId="61" applyFont="1" applyAlignment="1">
      <alignment horizontal="right"/>
      <protection/>
    </xf>
    <xf numFmtId="0" fontId="11" fillId="0" borderId="0" xfId="60" applyFont="1" applyAlignment="1">
      <alignment horizontal="center" wrapText="1"/>
      <protection/>
    </xf>
    <xf numFmtId="0" fontId="11" fillId="0" borderId="0" xfId="60" applyFont="1" applyAlignment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36" xfId="61" applyFont="1" applyBorder="1" applyAlignment="1">
      <alignment horizontal="right" vertical="top" wrapText="1"/>
      <protection/>
    </xf>
    <xf numFmtId="0" fontId="11" fillId="0" borderId="36" xfId="61" applyFont="1" applyBorder="1" applyAlignment="1">
      <alignment horizontal="left" vertical="top" wrapText="1"/>
      <protection/>
    </xf>
    <xf numFmtId="0" fontId="11" fillId="0" borderId="13" xfId="61" applyFont="1" applyBorder="1" applyAlignment="1">
      <alignment horizontal="center" vertical="top" wrapText="1"/>
      <protection/>
    </xf>
    <xf numFmtId="0" fontId="11" fillId="0" borderId="23" xfId="61" applyFont="1" applyBorder="1" applyAlignment="1">
      <alignment horizontal="center" vertical="top" wrapText="1"/>
      <protection/>
    </xf>
    <xf numFmtId="0" fontId="11" fillId="0" borderId="31" xfId="61" applyFont="1" applyBorder="1" applyAlignment="1">
      <alignment horizontal="right" vertical="top" wrapText="1"/>
      <protection/>
    </xf>
    <xf numFmtId="0" fontId="11" fillId="0" borderId="25" xfId="61" applyFont="1" applyBorder="1" applyAlignment="1">
      <alignment horizontal="right" vertical="top" wrapText="1"/>
      <protection/>
    </xf>
    <xf numFmtId="0" fontId="12" fillId="0" borderId="25" xfId="61" applyFont="1" applyFill="1" applyBorder="1" applyAlignment="1">
      <alignment horizontal="left" vertical="top" wrapText="1"/>
      <protection/>
    </xf>
    <xf numFmtId="3" fontId="12" fillId="0" borderId="12" xfId="61" applyNumberFormat="1" applyFont="1" applyFill="1" applyBorder="1" applyAlignment="1">
      <alignment horizontal="center" vertical="top" wrapText="1"/>
      <protection/>
    </xf>
    <xf numFmtId="3" fontId="12" fillId="0" borderId="33" xfId="61" applyNumberFormat="1" applyFont="1" applyFill="1" applyBorder="1" applyAlignment="1">
      <alignment horizontal="center" vertical="top" wrapText="1"/>
      <protection/>
    </xf>
    <xf numFmtId="0" fontId="13" fillId="0" borderId="32" xfId="61" applyFont="1" applyBorder="1" applyAlignment="1">
      <alignment horizontal="right"/>
      <protection/>
    </xf>
    <xf numFmtId="0" fontId="12" fillId="0" borderId="25" xfId="61" applyFont="1" applyBorder="1" applyAlignment="1">
      <alignment horizontal="right" vertical="top" wrapText="1"/>
      <protection/>
    </xf>
    <xf numFmtId="0" fontId="12" fillId="0" borderId="11" xfId="61" applyFont="1" applyFill="1" applyBorder="1" applyAlignment="1">
      <alignment horizontal="left" vertical="top" wrapText="1"/>
      <protection/>
    </xf>
    <xf numFmtId="0" fontId="10" fillId="0" borderId="12" xfId="61" applyFont="1" applyFill="1" applyBorder="1" applyAlignment="1">
      <alignment horizontal="center" vertical="top" wrapText="1"/>
      <protection/>
    </xf>
    <xf numFmtId="0" fontId="10" fillId="0" borderId="21" xfId="61" applyFont="1" applyFill="1" applyBorder="1" applyAlignment="1">
      <alignment horizontal="center" vertical="top" wrapText="1"/>
      <protection/>
    </xf>
    <xf numFmtId="0" fontId="12" fillId="0" borderId="54" xfId="61" applyFont="1" applyBorder="1" applyAlignment="1">
      <alignment horizontal="right" vertical="top" wrapText="1"/>
      <protection/>
    </xf>
    <xf numFmtId="0" fontId="12" fillId="0" borderId="39" xfId="61" applyFont="1" applyFill="1" applyBorder="1" applyAlignment="1">
      <alignment horizontal="left" vertical="top" wrapText="1"/>
      <protection/>
    </xf>
    <xf numFmtId="0" fontId="10" fillId="0" borderId="55" xfId="61" applyFont="1" applyFill="1" applyBorder="1" applyAlignment="1">
      <alignment horizontal="center" vertical="top" wrapText="1"/>
      <protection/>
    </xf>
    <xf numFmtId="0" fontId="10" fillId="0" borderId="22" xfId="61" applyFont="1" applyFill="1" applyBorder="1" applyAlignment="1">
      <alignment horizontal="center" vertical="top" wrapText="1"/>
      <protection/>
    </xf>
    <xf numFmtId="0" fontId="12" fillId="0" borderId="0" xfId="61" applyFont="1" applyBorder="1" applyAlignment="1">
      <alignment horizontal="right" vertical="top" wrapText="1"/>
      <protection/>
    </xf>
    <xf numFmtId="0" fontId="12" fillId="0" borderId="0" xfId="61" applyFont="1" applyBorder="1" applyAlignment="1">
      <alignment horizontal="left" vertical="top" wrapText="1"/>
      <protection/>
    </xf>
    <xf numFmtId="0" fontId="32" fillId="0" borderId="0" xfId="61" applyFont="1" applyBorder="1" applyAlignment="1">
      <alignment horizontal="center" vertical="top" wrapText="1"/>
      <protection/>
    </xf>
    <xf numFmtId="0" fontId="11" fillId="0" borderId="0" xfId="61" applyFont="1">
      <alignment/>
      <protection/>
    </xf>
    <xf numFmtId="0" fontId="11" fillId="0" borderId="0" xfId="0" applyFont="1" applyBorder="1" applyAlignment="1">
      <alignment vertical="center"/>
    </xf>
    <xf numFmtId="0" fontId="11" fillId="0" borderId="0" xfId="56" applyFont="1">
      <alignment/>
      <protection/>
    </xf>
    <xf numFmtId="0" fontId="11" fillId="0" borderId="0" xfId="56" applyFont="1" applyAlignment="1">
      <alignment/>
      <protection/>
    </xf>
    <xf numFmtId="0" fontId="5" fillId="0" borderId="27" xfId="0" applyFont="1" applyFill="1" applyBorder="1" applyAlignment="1">
      <alignment horizontal="center" vertical="justify" wrapText="1"/>
    </xf>
    <xf numFmtId="0" fontId="5" fillId="0" borderId="30" xfId="0" applyFont="1" applyFill="1" applyBorder="1" applyAlignment="1">
      <alignment horizontal="center" vertical="justify" wrapText="1"/>
    </xf>
    <xf numFmtId="0" fontId="5" fillId="0" borderId="56" xfId="0" applyFont="1" applyFill="1" applyBorder="1" applyAlignment="1">
      <alignment vertical="justify" wrapText="1"/>
    </xf>
    <xf numFmtId="0" fontId="5" fillId="0" borderId="28" xfId="0" applyFont="1" applyFill="1" applyBorder="1" applyAlignment="1">
      <alignment vertical="justify" wrapText="1"/>
    </xf>
    <xf numFmtId="0" fontId="5" fillId="0" borderId="26" xfId="0" applyFont="1" applyFill="1" applyBorder="1" applyAlignment="1">
      <alignment horizontal="center" vertical="center" wrapText="1"/>
    </xf>
    <xf numFmtId="20" fontId="5" fillId="0" borderId="38" xfId="0" applyNumberFormat="1" applyFont="1" applyFill="1" applyBorder="1" applyAlignment="1">
      <alignment horizontal="center" vertical="center"/>
    </xf>
    <xf numFmtId="0" fontId="8" fillId="0" borderId="16" xfId="61" applyFont="1" applyFill="1" applyBorder="1" applyAlignment="1">
      <alignment horizontal="center" vertical="justify" wrapText="1"/>
      <protection/>
    </xf>
    <xf numFmtId="0" fontId="5" fillId="0" borderId="42" xfId="0" applyFont="1" applyFill="1" applyBorder="1" applyAlignment="1">
      <alignment horizontal="left" vertical="justify" wrapText="1"/>
    </xf>
    <xf numFmtId="0" fontId="5" fillId="0" borderId="53" xfId="0" applyFont="1" applyFill="1" applyBorder="1" applyAlignment="1">
      <alignment horizontal="center" vertical="justify" wrapText="1"/>
    </xf>
    <xf numFmtId="20" fontId="5" fillId="0" borderId="25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justify" wrapText="1"/>
    </xf>
    <xf numFmtId="0" fontId="5" fillId="0" borderId="45" xfId="0" applyFont="1" applyFill="1" applyBorder="1" applyAlignment="1">
      <alignment horizontal="center" vertical="justify" wrapText="1"/>
    </xf>
    <xf numFmtId="0" fontId="5" fillId="0" borderId="44" xfId="0" applyFont="1" applyFill="1" applyBorder="1" applyAlignment="1">
      <alignment horizontal="center" vertical="justify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8" fillId="0" borderId="47" xfId="63" applyFont="1" applyFill="1" applyBorder="1" applyAlignment="1">
      <alignment horizontal="center" vertical="center" wrapText="1"/>
      <protection/>
    </xf>
    <xf numFmtId="20" fontId="5" fillId="0" borderId="54" xfId="0" applyNumberFormat="1" applyFont="1" applyFill="1" applyBorder="1" applyAlignment="1">
      <alignment horizontal="center" vertical="center"/>
    </xf>
    <xf numFmtId="0" fontId="8" fillId="0" borderId="57" xfId="61" applyFont="1" applyFill="1" applyBorder="1" applyAlignment="1">
      <alignment horizontal="center" vertical="justify" wrapText="1"/>
      <protection/>
    </xf>
    <xf numFmtId="3" fontId="30" fillId="0" borderId="0" xfId="63" applyNumberFormat="1" applyFont="1" applyFill="1" applyBorder="1" applyAlignment="1">
      <alignment horizontal="right" vertical="center" wrapText="1"/>
      <protection/>
    </xf>
    <xf numFmtId="1" fontId="5" fillId="0" borderId="38" xfId="63" applyNumberFormat="1" applyFont="1" applyFill="1" applyBorder="1" applyAlignment="1">
      <alignment horizontal="center" vertical="center" wrapText="1"/>
      <protection/>
    </xf>
    <xf numFmtId="3" fontId="5" fillId="0" borderId="29" xfId="63" applyNumberFormat="1" applyFont="1" applyFill="1" applyBorder="1" applyAlignment="1">
      <alignment horizontal="center" vertical="center" wrapText="1"/>
      <protection/>
    </xf>
    <xf numFmtId="20" fontId="5" fillId="0" borderId="57" xfId="0" applyNumberFormat="1" applyFont="1" applyFill="1" applyBorder="1" applyAlignment="1">
      <alignment horizontal="center" vertical="justify"/>
    </xf>
    <xf numFmtId="0" fontId="5" fillId="0" borderId="30" xfId="0" applyFont="1" applyFill="1" applyBorder="1" applyAlignment="1">
      <alignment horizontal="center" vertical="justify"/>
    </xf>
    <xf numFmtId="0" fontId="5" fillId="0" borderId="0" xfId="6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0" fontId="2" fillId="0" borderId="0" xfId="61" applyFont="1" applyFill="1" applyBorder="1">
      <alignment/>
      <protection/>
    </xf>
    <xf numFmtId="0" fontId="8" fillId="0" borderId="0" xfId="61" applyFont="1" applyFill="1" applyBorder="1" applyAlignment="1">
      <alignment horizontal="center" vertical="justify" wrapText="1"/>
      <protection/>
    </xf>
    <xf numFmtId="0" fontId="8" fillId="0" borderId="46" xfId="61" applyFont="1" applyFill="1" applyBorder="1" applyAlignment="1">
      <alignment horizontal="center" vertical="justify" wrapText="1"/>
      <protection/>
    </xf>
    <xf numFmtId="0" fontId="5" fillId="0" borderId="26" xfId="0" applyFont="1" applyFill="1" applyBorder="1" applyAlignment="1">
      <alignment horizontal="center" vertical="center"/>
    </xf>
    <xf numFmtId="20" fontId="5" fillId="0" borderId="28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vertical="justify" wrapText="1"/>
    </xf>
    <xf numFmtId="0" fontId="5" fillId="0" borderId="28" xfId="0" applyFont="1" applyFill="1" applyBorder="1" applyAlignment="1">
      <alignment horizontal="left" vertical="justify" wrapText="1"/>
    </xf>
    <xf numFmtId="0" fontId="5" fillId="0" borderId="44" xfId="0" applyFont="1" applyFill="1" applyBorder="1" applyAlignment="1">
      <alignment horizontal="left" vertical="justify" wrapText="1"/>
    </xf>
    <xf numFmtId="20" fontId="5" fillId="0" borderId="30" xfId="61" applyNumberFormat="1" applyFont="1" applyFill="1" applyBorder="1" applyAlignment="1">
      <alignment horizontal="center" vertical="center"/>
      <protection/>
    </xf>
    <xf numFmtId="20" fontId="5" fillId="0" borderId="16" xfId="61" applyNumberFormat="1" applyFont="1" applyFill="1" applyBorder="1" applyAlignment="1">
      <alignment horizontal="center" vertical="justify"/>
      <protection/>
    </xf>
    <xf numFmtId="20" fontId="5" fillId="0" borderId="26" xfId="0" applyNumberFormat="1" applyFont="1" applyFill="1" applyBorder="1" applyAlignment="1">
      <alignment horizontal="center" vertical="center"/>
    </xf>
    <xf numFmtId="20" fontId="5" fillId="0" borderId="28" xfId="0" applyNumberFormat="1" applyFont="1" applyFill="1" applyBorder="1" applyAlignment="1">
      <alignment horizontal="center" vertical="justify"/>
    </xf>
    <xf numFmtId="0" fontId="5" fillId="0" borderId="30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justify" wrapText="1"/>
    </xf>
    <xf numFmtId="20" fontId="5" fillId="0" borderId="53" xfId="0" applyNumberFormat="1" applyFont="1" applyFill="1" applyBorder="1" applyAlignment="1">
      <alignment horizontal="center" vertical="center" wrapText="1"/>
    </xf>
    <xf numFmtId="20" fontId="5" fillId="0" borderId="44" xfId="0" applyNumberFormat="1" applyFont="1" applyFill="1" applyBorder="1" applyAlignment="1">
      <alignment horizontal="center" vertical="center" wrapText="1"/>
    </xf>
    <xf numFmtId="20" fontId="5" fillId="0" borderId="30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justify" wrapText="1"/>
    </xf>
    <xf numFmtId="0" fontId="8" fillId="0" borderId="0" xfId="0" applyFont="1" applyFill="1" applyAlignment="1">
      <alignment vertical="center"/>
    </xf>
    <xf numFmtId="196" fontId="5" fillId="0" borderId="29" xfId="0" applyNumberFormat="1" applyFont="1" applyFill="1" applyBorder="1" applyAlignment="1">
      <alignment horizontal="left" vertical="justify" wrapText="1"/>
    </xf>
    <xf numFmtId="20" fontId="5" fillId="0" borderId="26" xfId="0" applyNumberFormat="1" applyFont="1" applyFill="1" applyBorder="1" applyAlignment="1">
      <alignment horizontal="center" vertical="justify"/>
    </xf>
    <xf numFmtId="20" fontId="5" fillId="0" borderId="15" xfId="0" applyNumberFormat="1" applyFont="1" applyFill="1" applyBorder="1" applyAlignment="1">
      <alignment horizontal="center" vertical="justify"/>
    </xf>
    <xf numFmtId="196" fontId="5" fillId="0" borderId="28" xfId="0" applyNumberFormat="1" applyFont="1" applyFill="1" applyBorder="1" applyAlignment="1">
      <alignment horizontal="left" vertical="justify" wrapText="1"/>
    </xf>
    <xf numFmtId="0" fontId="5" fillId="0" borderId="28" xfId="0" applyFont="1" applyFill="1" applyBorder="1" applyAlignment="1">
      <alignment horizontal="center" vertical="justify" wrapText="1"/>
    </xf>
    <xf numFmtId="0" fontId="5" fillId="0" borderId="29" xfId="0" applyFont="1" applyFill="1" applyBorder="1" applyAlignment="1">
      <alignment horizontal="center" vertical="justify" wrapText="1"/>
    </xf>
    <xf numFmtId="0" fontId="5" fillId="0" borderId="31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/>
    </xf>
    <xf numFmtId="0" fontId="0" fillId="0" borderId="0" xfId="54">
      <alignment/>
      <protection/>
    </xf>
    <xf numFmtId="0" fontId="19" fillId="32" borderId="0" xfId="54" applyFont="1" applyFill="1" applyAlignment="1">
      <alignment horizontal="left" vertical="center"/>
      <protection/>
    </xf>
    <xf numFmtId="0" fontId="13" fillId="0" borderId="0" xfId="54" applyFont="1" applyAlignment="1">
      <alignment horizontal="left"/>
      <protection/>
    </xf>
    <xf numFmtId="9" fontId="15" fillId="0" borderId="20" xfId="62" applyNumberFormat="1" applyFont="1" applyFill="1" applyBorder="1" applyAlignment="1">
      <alignment horizontal="center" vertical="justify"/>
      <protection/>
    </xf>
    <xf numFmtId="49" fontId="13" fillId="0" borderId="46" xfId="54" applyNumberFormat="1" applyFont="1" applyBorder="1" applyAlignment="1">
      <alignment horizontal="center" wrapText="1"/>
      <protection/>
    </xf>
    <xf numFmtId="49" fontId="19" fillId="0" borderId="46" xfId="54" applyNumberFormat="1" applyFont="1" applyBorder="1" applyAlignment="1">
      <alignment horizontal="center" wrapText="1"/>
      <protection/>
    </xf>
    <xf numFmtId="49" fontId="19" fillId="0" borderId="16" xfId="54" applyNumberFormat="1" applyFont="1" applyBorder="1" applyAlignment="1">
      <alignment horizontal="center" wrapText="1"/>
      <protection/>
    </xf>
    <xf numFmtId="49" fontId="19" fillId="0" borderId="15" xfId="54" applyNumberFormat="1" applyFont="1" applyBorder="1" applyAlignment="1">
      <alignment horizontal="center" wrapText="1"/>
      <protection/>
    </xf>
    <xf numFmtId="0" fontId="22" fillId="0" borderId="13" xfId="54" applyFont="1" applyBorder="1" applyAlignment="1">
      <alignment horizontal="center" wrapText="1"/>
      <protection/>
    </xf>
    <xf numFmtId="0" fontId="22" fillId="0" borderId="23" xfId="54" applyFont="1" applyBorder="1" applyAlignment="1">
      <alignment horizontal="center" wrapText="1"/>
      <protection/>
    </xf>
    <xf numFmtId="3" fontId="22" fillId="0" borderId="23" xfId="54" applyNumberFormat="1" applyFont="1" applyBorder="1" applyAlignment="1">
      <alignment horizontal="center" wrapText="1"/>
      <protection/>
    </xf>
    <xf numFmtId="49" fontId="19" fillId="32" borderId="24" xfId="54" applyNumberFormat="1" applyFont="1" applyFill="1" applyBorder="1" applyAlignment="1">
      <alignment horizontal="center" vertical="justify"/>
      <protection/>
    </xf>
    <xf numFmtId="49" fontId="22" fillId="0" borderId="21" xfId="54" applyNumberFormat="1" applyFont="1" applyFill="1" applyBorder="1" applyAlignment="1">
      <alignment horizontal="center" vertical="justify"/>
      <protection/>
    </xf>
    <xf numFmtId="49" fontId="22" fillId="0" borderId="49" xfId="54" applyNumberFormat="1" applyFont="1" applyFill="1" applyBorder="1" applyAlignment="1">
      <alignment horizontal="center" vertical="justify"/>
      <protection/>
    </xf>
    <xf numFmtId="49" fontId="22" fillId="32" borderId="22" xfId="54" applyNumberFormat="1" applyFont="1" applyFill="1" applyBorder="1" applyAlignment="1">
      <alignment horizontal="center" vertical="justify"/>
      <protection/>
    </xf>
    <xf numFmtId="0" fontId="8" fillId="0" borderId="0" xfId="54" applyFont="1" applyFill="1" applyBorder="1">
      <alignment/>
      <protection/>
    </xf>
    <xf numFmtId="0" fontId="11" fillId="0" borderId="0" xfId="54" applyFont="1" applyFill="1">
      <alignment/>
      <protection/>
    </xf>
    <xf numFmtId="0" fontId="8" fillId="0" borderId="0" xfId="54" applyFont="1" applyAlignment="1">
      <alignment horizontal="left" wrapText="1"/>
      <protection/>
    </xf>
    <xf numFmtId="0" fontId="13" fillId="0" borderId="0" xfId="54" applyFont="1" applyAlignment="1">
      <alignment wrapText="1"/>
      <protection/>
    </xf>
    <xf numFmtId="3" fontId="13" fillId="0" borderId="0" xfId="54" applyNumberFormat="1" applyFont="1" applyAlignment="1">
      <alignment wrapText="1"/>
      <protection/>
    </xf>
    <xf numFmtId="0" fontId="24" fillId="0" borderId="0" xfId="54" applyFont="1">
      <alignment/>
      <protection/>
    </xf>
    <xf numFmtId="0" fontId="25" fillId="0" borderId="0" xfId="54" applyFont="1" applyBorder="1">
      <alignment/>
      <protection/>
    </xf>
    <xf numFmtId="3" fontId="24" fillId="0" borderId="0" xfId="54" applyNumberFormat="1" applyFont="1">
      <alignment/>
      <protection/>
    </xf>
    <xf numFmtId="0" fontId="25" fillId="0" borderId="0" xfId="54" applyFont="1" applyFill="1" applyBorder="1">
      <alignment/>
      <protection/>
    </xf>
    <xf numFmtId="0" fontId="29" fillId="0" borderId="0" xfId="59" applyFont="1" applyAlignment="1">
      <alignment horizontal="center"/>
      <protection/>
    </xf>
    <xf numFmtId="0" fontId="0" fillId="0" borderId="0" xfId="59" applyFont="1">
      <alignment/>
      <protection/>
    </xf>
    <xf numFmtId="0" fontId="0" fillId="0" borderId="0" xfId="59">
      <alignment/>
      <protection/>
    </xf>
    <xf numFmtId="0" fontId="13" fillId="0" borderId="0" xfId="59" applyFont="1" applyFill="1" applyAlignment="1">
      <alignment horizontal="left"/>
      <protection/>
    </xf>
    <xf numFmtId="0" fontId="11" fillId="0" borderId="0" xfId="59" applyFont="1" applyAlignment="1">
      <alignment horizontal="justify"/>
      <protection/>
    </xf>
    <xf numFmtId="0" fontId="11" fillId="0" borderId="0" xfId="59" applyFont="1" applyAlignment="1">
      <alignment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Alignment="1">
      <alignment horizontal="left"/>
      <protection/>
    </xf>
    <xf numFmtId="0" fontId="11" fillId="0" borderId="0" xfId="59" applyFont="1" applyAlignment="1">
      <alignment horizontal="right"/>
      <protection/>
    </xf>
    <xf numFmtId="0" fontId="11" fillId="0" borderId="36" xfId="59" applyFont="1" applyBorder="1" applyAlignment="1">
      <alignment horizontal="left" vertical="top" wrapText="1"/>
      <protection/>
    </xf>
    <xf numFmtId="0" fontId="11" fillId="0" borderId="14" xfId="59" applyFont="1" applyBorder="1" applyAlignment="1">
      <alignment horizontal="left" vertical="top" wrapText="1"/>
      <protection/>
    </xf>
    <xf numFmtId="0" fontId="11" fillId="0" borderId="58" xfId="59" applyFont="1" applyBorder="1" applyAlignment="1">
      <alignment horizontal="center" vertical="top" wrapText="1"/>
      <protection/>
    </xf>
    <xf numFmtId="0" fontId="11" fillId="0" borderId="19" xfId="59" applyFont="1" applyBorder="1" applyAlignment="1">
      <alignment horizontal="center" vertical="top" wrapText="1"/>
      <protection/>
    </xf>
    <xf numFmtId="0" fontId="11" fillId="0" borderId="10" xfId="59" applyFont="1" applyBorder="1" applyAlignment="1">
      <alignment horizontal="right" vertical="top" wrapText="1"/>
      <protection/>
    </xf>
    <xf numFmtId="0" fontId="12" fillId="0" borderId="11" xfId="59" applyFont="1" applyBorder="1" applyAlignment="1">
      <alignment horizontal="right" vertical="top" wrapText="1"/>
      <protection/>
    </xf>
    <xf numFmtId="0" fontId="12" fillId="0" borderId="12" xfId="59" applyFont="1" applyBorder="1" applyAlignment="1">
      <alignment horizontal="left" vertical="top" wrapText="1"/>
      <protection/>
    </xf>
    <xf numFmtId="0" fontId="12" fillId="0" borderId="12" xfId="59" applyFont="1" applyBorder="1" applyAlignment="1">
      <alignment horizontal="center" vertical="top" wrapText="1"/>
      <protection/>
    </xf>
    <xf numFmtId="0" fontId="12" fillId="0" borderId="21" xfId="59" applyFont="1" applyBorder="1" applyAlignment="1">
      <alignment horizontal="center" vertical="top" wrapText="1"/>
      <protection/>
    </xf>
    <xf numFmtId="0" fontId="11" fillId="0" borderId="11" xfId="59" applyFont="1" applyBorder="1" applyAlignment="1">
      <alignment horizontal="right" vertical="top" wrapText="1"/>
      <protection/>
    </xf>
    <xf numFmtId="0" fontId="11" fillId="0" borderId="12" xfId="59" applyFont="1" applyBorder="1" applyAlignment="1">
      <alignment horizontal="left" vertical="top" wrapText="1"/>
      <protection/>
    </xf>
    <xf numFmtId="49" fontId="12" fillId="32" borderId="25" xfId="59" applyNumberFormat="1" applyFont="1" applyFill="1" applyBorder="1" applyAlignment="1">
      <alignment vertical="top" wrapText="1"/>
      <protection/>
    </xf>
    <xf numFmtId="49" fontId="12" fillId="32" borderId="33" xfId="59" applyNumberFormat="1" applyFont="1" applyFill="1" applyBorder="1" applyAlignment="1">
      <alignment vertical="top" wrapText="1"/>
      <protection/>
    </xf>
    <xf numFmtId="0" fontId="11" fillId="0" borderId="12" xfId="59" applyFont="1" applyBorder="1" applyAlignment="1">
      <alignment horizontal="center" vertical="top" wrapText="1"/>
      <protection/>
    </xf>
    <xf numFmtId="0" fontId="11" fillId="0" borderId="21" xfId="59" applyFont="1" applyBorder="1" applyAlignment="1">
      <alignment horizontal="center" vertical="top" wrapText="1"/>
      <protection/>
    </xf>
    <xf numFmtId="0" fontId="11" fillId="0" borderId="30" xfId="59" applyFont="1" applyBorder="1" applyAlignment="1">
      <alignment horizontal="center" vertical="top" wrapText="1"/>
      <protection/>
    </xf>
    <xf numFmtId="0" fontId="11" fillId="0" borderId="33" xfId="59" applyFont="1" applyBorder="1" applyAlignment="1">
      <alignment horizontal="center" vertical="top" wrapText="1"/>
      <protection/>
    </xf>
    <xf numFmtId="0" fontId="12" fillId="0" borderId="51" xfId="59" applyFont="1" applyBorder="1" applyAlignment="1">
      <alignment horizontal="center" vertical="top" wrapText="1"/>
      <protection/>
    </xf>
    <xf numFmtId="0" fontId="11" fillId="0" borderId="39" xfId="59" applyFont="1" applyBorder="1" applyAlignment="1">
      <alignment horizontal="right" vertical="top" wrapText="1"/>
      <protection/>
    </xf>
    <xf numFmtId="0" fontId="26" fillId="0" borderId="0" xfId="59" applyFont="1" applyAlignment="1">
      <alignment horizontal="center"/>
      <protection/>
    </xf>
    <xf numFmtId="0" fontId="11" fillId="0" borderId="0" xfId="71" applyFont="1" applyAlignment="1">
      <alignment horizontal="left"/>
      <protection/>
    </xf>
    <xf numFmtId="0" fontId="11" fillId="0" borderId="0" xfId="59" applyFont="1">
      <alignment/>
      <protection/>
    </xf>
    <xf numFmtId="0" fontId="8" fillId="32" borderId="0" xfId="59" applyFont="1" applyFill="1" applyAlignment="1">
      <alignment horizontal="left" vertical="center"/>
      <protection/>
    </xf>
    <xf numFmtId="0" fontId="11" fillId="0" borderId="0" xfId="67" applyFont="1">
      <alignment/>
      <protection/>
    </xf>
    <xf numFmtId="49" fontId="24" fillId="0" borderId="0" xfId="58" applyNumberFormat="1" applyFont="1" applyAlignment="1">
      <alignment horizontal="right"/>
      <protection/>
    </xf>
    <xf numFmtId="0" fontId="13" fillId="0" borderId="0" xfId="58" applyFont="1">
      <alignment/>
      <protection/>
    </xf>
    <xf numFmtId="0" fontId="13" fillId="0" borderId="0" xfId="58" applyFont="1" applyAlignment="1">
      <alignment horizontal="left"/>
      <protection/>
    </xf>
    <xf numFmtId="0" fontId="0" fillId="0" borderId="0" xfId="58">
      <alignment/>
      <protection/>
    </xf>
    <xf numFmtId="0" fontId="13" fillId="0" borderId="0" xfId="66" applyFont="1" applyAlignment="1">
      <alignment horizontal="center"/>
      <protection/>
    </xf>
    <xf numFmtId="0" fontId="6" fillId="0" borderId="0" xfId="66" applyFont="1" applyAlignment="1">
      <alignment horizontal="center"/>
      <protection/>
    </xf>
    <xf numFmtId="0" fontId="6" fillId="0" borderId="0" xfId="58" applyFont="1">
      <alignment/>
      <protection/>
    </xf>
    <xf numFmtId="0" fontId="6" fillId="0" borderId="0" xfId="58" applyFont="1" applyAlignment="1">
      <alignment horizontal="left"/>
      <protection/>
    </xf>
    <xf numFmtId="0" fontId="12" fillId="0" borderId="0" xfId="58" applyFont="1">
      <alignment/>
      <protection/>
    </xf>
    <xf numFmtId="49" fontId="13" fillId="0" borderId="13" xfId="58" applyNumberFormat="1" applyFont="1" applyBorder="1" applyAlignment="1">
      <alignment horizontal="right"/>
      <protection/>
    </xf>
    <xf numFmtId="0" fontId="13" fillId="0" borderId="13" xfId="58" applyFont="1" applyBorder="1" applyAlignment="1">
      <alignment horizontal="center" wrapText="1"/>
      <protection/>
    </xf>
    <xf numFmtId="0" fontId="13" fillId="0" borderId="13" xfId="58" applyFont="1" applyBorder="1" applyAlignment="1">
      <alignment horizontal="center" vertical="center"/>
      <protection/>
    </xf>
    <xf numFmtId="49" fontId="13" fillId="0" borderId="15" xfId="58" applyNumberFormat="1" applyFont="1" applyBorder="1" applyAlignment="1">
      <alignment horizontal="right"/>
      <protection/>
    </xf>
    <xf numFmtId="49" fontId="15" fillId="0" borderId="0" xfId="58" applyNumberFormat="1" applyFont="1" applyAlignment="1">
      <alignment horizontal="right"/>
      <protection/>
    </xf>
    <xf numFmtId="0" fontId="13" fillId="0" borderId="0" xfId="58" applyFont="1" applyBorder="1" applyAlignment="1">
      <alignment horizontal="left" vertical="center"/>
      <protection/>
    </xf>
    <xf numFmtId="0" fontId="13" fillId="0" borderId="0" xfId="58" applyFont="1" applyBorder="1" applyAlignment="1">
      <alignment horizontal="center" vertical="center"/>
      <protection/>
    </xf>
    <xf numFmtId="49" fontId="25" fillId="0" borderId="43" xfId="58" applyNumberFormat="1" applyFont="1" applyBorder="1" applyAlignment="1">
      <alignment horizontal="right"/>
      <protection/>
    </xf>
    <xf numFmtId="0" fontId="13" fillId="0" borderId="0" xfId="58" applyFont="1" applyBorder="1" applyAlignment="1">
      <alignment vertical="center"/>
      <protection/>
    </xf>
    <xf numFmtId="0" fontId="12" fillId="0" borderId="0" xfId="58" applyFont="1" applyBorder="1">
      <alignment/>
      <protection/>
    </xf>
    <xf numFmtId="9" fontId="13" fillId="0" borderId="0" xfId="58" applyNumberFormat="1" applyFont="1" applyBorder="1" applyAlignment="1">
      <alignment horizontal="center" vertical="center"/>
      <protection/>
    </xf>
    <xf numFmtId="49" fontId="24" fillId="0" borderId="36" xfId="58" applyNumberFormat="1" applyFont="1" applyBorder="1" applyAlignment="1">
      <alignment horizontal="right"/>
      <protection/>
    </xf>
    <xf numFmtId="0" fontId="13" fillId="0" borderId="36" xfId="58" applyFont="1" applyBorder="1" applyAlignment="1">
      <alignment vertical="center"/>
      <protection/>
    </xf>
    <xf numFmtId="9" fontId="13" fillId="0" borderId="0" xfId="58" applyNumberFormat="1" applyFont="1" applyBorder="1" applyAlignment="1">
      <alignment vertical="center"/>
      <protection/>
    </xf>
    <xf numFmtId="49" fontId="15" fillId="0" borderId="0" xfId="58" applyNumberFormat="1" applyFont="1" applyBorder="1" applyAlignment="1">
      <alignment horizontal="right"/>
      <protection/>
    </xf>
    <xf numFmtId="0" fontId="13" fillId="0" borderId="0" xfId="58" applyFont="1" applyBorder="1" applyAlignment="1">
      <alignment horizontal="left"/>
      <protection/>
    </xf>
    <xf numFmtId="0" fontId="15" fillId="0" borderId="0" xfId="58" applyFont="1">
      <alignment/>
      <protection/>
    </xf>
    <xf numFmtId="0" fontId="11" fillId="0" borderId="0" xfId="70" applyFont="1">
      <alignment/>
      <protection/>
    </xf>
    <xf numFmtId="0" fontId="28" fillId="0" borderId="0" xfId="70" applyFont="1" applyAlignment="1">
      <alignment horizontal="left"/>
      <protection/>
    </xf>
    <xf numFmtId="0" fontId="13" fillId="0" borderId="0" xfId="70" applyFont="1" applyAlignment="1">
      <alignment horizontal="left"/>
      <protection/>
    </xf>
    <xf numFmtId="0" fontId="24" fillId="0" borderId="0" xfId="58" applyFont="1">
      <alignment/>
      <protection/>
    </xf>
    <xf numFmtId="0" fontId="8" fillId="0" borderId="0" xfId="58" applyFont="1">
      <alignment/>
      <protection/>
    </xf>
    <xf numFmtId="0" fontId="27" fillId="0" borderId="0" xfId="58" applyFont="1">
      <alignment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left"/>
      <protection/>
    </xf>
    <xf numFmtId="0" fontId="13" fillId="0" borderId="0" xfId="65" applyFont="1" applyAlignment="1">
      <alignment horizontal="center"/>
      <protection/>
    </xf>
    <xf numFmtId="0" fontId="13" fillId="0" borderId="0" xfId="65" applyFont="1" applyAlignment="1">
      <alignment/>
      <protection/>
    </xf>
    <xf numFmtId="0" fontId="13" fillId="0" borderId="0" xfId="56" applyFont="1" applyFill="1">
      <alignment/>
      <protection/>
    </xf>
    <xf numFmtId="0" fontId="6" fillId="0" borderId="0" xfId="65" applyFont="1" applyAlignment="1">
      <alignment horizontal="center"/>
      <protection/>
    </xf>
    <xf numFmtId="0" fontId="6" fillId="0" borderId="0" xfId="65" applyFont="1" applyAlignment="1">
      <alignment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left"/>
      <protection/>
    </xf>
    <xf numFmtId="0" fontId="13" fillId="0" borderId="0" xfId="54" applyFont="1" applyAlignment="1">
      <alignment horizontal="center"/>
      <protection/>
    </xf>
    <xf numFmtId="0" fontId="19" fillId="0" borderId="0" xfId="54" applyFont="1" applyAlignment="1">
      <alignment/>
      <protection/>
    </xf>
    <xf numFmtId="0" fontId="8" fillId="0" borderId="0" xfId="54" applyFont="1" applyAlignment="1">
      <alignment horizontal="left"/>
      <protection/>
    </xf>
    <xf numFmtId="49" fontId="24" fillId="0" borderId="0" xfId="54" applyNumberFormat="1" applyFont="1" applyAlignment="1">
      <alignment horizontal="right"/>
      <protection/>
    </xf>
    <xf numFmtId="0" fontId="13" fillId="0" borderId="0" xfId="54" applyFont="1" applyBorder="1" applyAlignment="1">
      <alignment vertical="center"/>
      <protection/>
    </xf>
    <xf numFmtId="49" fontId="24" fillId="0" borderId="0" xfId="54" applyNumberFormat="1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9" fontId="13" fillId="0" borderId="0" xfId="54" applyNumberFormat="1" applyFont="1" applyBorder="1" applyAlignment="1">
      <alignment horizontal="center" vertical="center"/>
      <protection/>
    </xf>
    <xf numFmtId="0" fontId="11" fillId="0" borderId="0" xfId="65" applyFont="1">
      <alignment/>
      <protection/>
    </xf>
    <xf numFmtId="0" fontId="0" fillId="0" borderId="0" xfId="65" applyFont="1">
      <alignment/>
      <protection/>
    </xf>
    <xf numFmtId="0" fontId="11" fillId="32" borderId="0" xfId="54" applyFont="1" applyFill="1">
      <alignment/>
      <protection/>
    </xf>
    <xf numFmtId="0" fontId="11" fillId="0" borderId="0" xfId="54" applyFont="1">
      <alignment/>
      <protection/>
    </xf>
    <xf numFmtId="0" fontId="11" fillId="0" borderId="0" xfId="65" applyFont="1">
      <alignment/>
      <protection/>
    </xf>
    <xf numFmtId="0" fontId="11" fillId="0" borderId="0" xfId="65" applyFont="1" applyAlignment="1">
      <alignment horizontal="left" vertical="center" wrapText="1"/>
      <protection/>
    </xf>
    <xf numFmtId="0" fontId="11" fillId="0" borderId="0" xfId="54" applyFont="1" applyFill="1" applyBorder="1">
      <alignment/>
      <protection/>
    </xf>
    <xf numFmtId="0" fontId="11" fillId="0" borderId="0" xfId="54" applyFont="1" applyFill="1" applyAlignment="1">
      <alignment wrapText="1"/>
      <protection/>
    </xf>
    <xf numFmtId="0" fontId="27" fillId="0" borderId="0" xfId="54" applyFont="1">
      <alignment/>
      <protection/>
    </xf>
    <xf numFmtId="0" fontId="7" fillId="0" borderId="0" xfId="54" applyFont="1" applyAlignment="1">
      <alignment horizontal="left" vertical="center" wrapText="1"/>
      <protection/>
    </xf>
    <xf numFmtId="0" fontId="8" fillId="0" borderId="0" xfId="54" applyFont="1">
      <alignment/>
      <protection/>
    </xf>
    <xf numFmtId="0" fontId="8" fillId="0" borderId="0" xfId="54" applyFont="1" applyAlignment="1">
      <alignment horizontal="left" vertical="center" wrapText="1"/>
      <protection/>
    </xf>
    <xf numFmtId="20" fontId="5" fillId="0" borderId="47" xfId="0" applyNumberFormat="1" applyFont="1" applyFill="1" applyBorder="1" applyAlignment="1">
      <alignment horizontal="center" vertical="justify"/>
    </xf>
    <xf numFmtId="0" fontId="5" fillId="0" borderId="3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/>
    </xf>
    <xf numFmtId="0" fontId="5" fillId="0" borderId="53" xfId="0" applyFont="1" applyFill="1" applyBorder="1" applyAlignment="1">
      <alignment horizontal="center" vertical="justify"/>
    </xf>
    <xf numFmtId="0" fontId="5" fillId="0" borderId="30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justify"/>
    </xf>
    <xf numFmtId="0" fontId="5" fillId="0" borderId="28" xfId="0" applyFont="1" applyFill="1" applyBorder="1" applyAlignment="1">
      <alignment horizontal="center" vertical="center"/>
    </xf>
    <xf numFmtId="3" fontId="5" fillId="0" borderId="42" xfId="63" applyNumberFormat="1" applyFont="1" applyFill="1" applyBorder="1" applyAlignment="1">
      <alignment horizontal="center" vertical="justify"/>
      <protection/>
    </xf>
    <xf numFmtId="1" fontId="5" fillId="0" borderId="53" xfId="63" applyNumberFormat="1" applyFont="1" applyFill="1" applyBorder="1" applyAlignment="1">
      <alignment horizontal="center" vertical="center" wrapText="1"/>
      <protection/>
    </xf>
    <xf numFmtId="1" fontId="5" fillId="0" borderId="30" xfId="63" applyNumberFormat="1" applyFont="1" applyFill="1" applyBorder="1" applyAlignment="1">
      <alignment horizontal="center" vertical="center" wrapText="1"/>
      <protection/>
    </xf>
    <xf numFmtId="1" fontId="5" fillId="0" borderId="45" xfId="63" applyNumberFormat="1" applyFont="1" applyFill="1" applyBorder="1" applyAlignment="1">
      <alignment horizontal="center" vertical="center" wrapText="1"/>
      <protection/>
    </xf>
    <xf numFmtId="1" fontId="5" fillId="0" borderId="44" xfId="63" applyNumberFormat="1" applyFont="1" applyFill="1" applyBorder="1" applyAlignment="1">
      <alignment horizontal="center" vertical="center" wrapText="1"/>
      <protection/>
    </xf>
    <xf numFmtId="0" fontId="5" fillId="0" borderId="56" xfId="0" applyFont="1" applyFill="1" applyBorder="1" applyAlignment="1">
      <alignment horizontal="left" vertical="justify" wrapText="1"/>
    </xf>
    <xf numFmtId="20" fontId="5" fillId="0" borderId="31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20" fontId="5" fillId="0" borderId="29" xfId="0" applyNumberFormat="1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20" fontId="5" fillId="0" borderId="42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20" fontId="5" fillId="0" borderId="32" xfId="0" applyNumberFormat="1" applyFont="1" applyFill="1" applyBorder="1" applyAlignment="1">
      <alignment horizontal="center" vertical="center"/>
    </xf>
    <xf numFmtId="0" fontId="11" fillId="0" borderId="23" xfId="63" applyFont="1" applyFill="1" applyBorder="1" applyAlignment="1">
      <alignment horizontal="center" vertical="center"/>
      <protection/>
    </xf>
    <xf numFmtId="0" fontId="13" fillId="0" borderId="59" xfId="62" applyFont="1" applyFill="1" applyBorder="1" applyAlignment="1">
      <alignment horizontal="center" vertical="center"/>
      <protection/>
    </xf>
    <xf numFmtId="0" fontId="11" fillId="0" borderId="25" xfId="59" applyFont="1" applyBorder="1" applyAlignment="1">
      <alignment horizontal="center" vertical="top" wrapText="1"/>
      <protection/>
    </xf>
    <xf numFmtId="0" fontId="13" fillId="0" borderId="0" xfId="0" applyFont="1" applyFill="1" applyBorder="1" applyAlignment="1">
      <alignment horizontal="left" wrapText="1"/>
    </xf>
    <xf numFmtId="0" fontId="11" fillId="0" borderId="0" xfId="53" applyFont="1" applyFill="1" applyBorder="1" applyAlignment="1">
      <alignment vertical="center" wrapText="1"/>
      <protection/>
    </xf>
    <xf numFmtId="0" fontId="11" fillId="32" borderId="31" xfId="63" applyFont="1" applyFill="1" applyBorder="1" applyAlignment="1">
      <alignment horizontal="left" vertical="justify"/>
      <protection/>
    </xf>
    <xf numFmtId="0" fontId="11" fillId="0" borderId="28" xfId="63" applyFont="1" applyFill="1" applyBorder="1" applyAlignment="1">
      <alignment horizontal="center" vertical="justify"/>
      <protection/>
    </xf>
    <xf numFmtId="0" fontId="12" fillId="32" borderId="38" xfId="63" applyFont="1" applyFill="1" applyBorder="1" applyAlignment="1">
      <alignment horizontal="left"/>
      <protection/>
    </xf>
    <xf numFmtId="49" fontId="12" fillId="0" borderId="29" xfId="63" applyNumberFormat="1" applyFont="1" applyFill="1" applyBorder="1" applyAlignment="1">
      <alignment horizontal="center" vertical="justify"/>
      <protection/>
    </xf>
    <xf numFmtId="0" fontId="12" fillId="32" borderId="25" xfId="63" applyFont="1" applyFill="1" applyBorder="1" applyAlignment="1">
      <alignment horizontal="left"/>
      <protection/>
    </xf>
    <xf numFmtId="49" fontId="12" fillId="0" borderId="26" xfId="63" applyNumberFormat="1" applyFont="1" applyFill="1" applyBorder="1" applyAlignment="1">
      <alignment horizontal="center" vertical="justify"/>
      <protection/>
    </xf>
    <xf numFmtId="20" fontId="5" fillId="0" borderId="31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justify" wrapText="1"/>
    </xf>
    <xf numFmtId="20" fontId="5" fillId="0" borderId="53" xfId="0" applyNumberFormat="1" applyFont="1" applyFill="1" applyBorder="1" applyAlignment="1">
      <alignment horizontal="center" vertical="center"/>
    </xf>
    <xf numFmtId="1" fontId="5" fillId="0" borderId="31" xfId="63" applyNumberFormat="1" applyFont="1" applyFill="1" applyBorder="1" applyAlignment="1">
      <alignment horizontal="center" vertical="center" wrapText="1"/>
      <protection/>
    </xf>
    <xf numFmtId="0" fontId="5" fillId="0" borderId="28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justify"/>
    </xf>
    <xf numFmtId="20" fontId="5" fillId="0" borderId="53" xfId="0" applyNumberFormat="1" applyFont="1" applyFill="1" applyBorder="1" applyAlignment="1">
      <alignment horizontal="center" vertical="center"/>
    </xf>
    <xf numFmtId="0" fontId="5" fillId="0" borderId="28" xfId="63" applyFont="1" applyFill="1" applyBorder="1" applyAlignment="1">
      <alignment horizontal="center" vertical="justify"/>
      <protection/>
    </xf>
    <xf numFmtId="3" fontId="5" fillId="0" borderId="34" xfId="63" applyNumberFormat="1" applyFont="1" applyFill="1" applyBorder="1" applyAlignment="1">
      <alignment horizontal="center" vertical="center"/>
      <protection/>
    </xf>
    <xf numFmtId="0" fontId="5" fillId="0" borderId="26" xfId="63" applyFont="1" applyFill="1" applyBorder="1" applyAlignment="1">
      <alignment horizontal="center" vertical="justify"/>
      <protection/>
    </xf>
    <xf numFmtId="3" fontId="5" fillId="0" borderId="33" xfId="63" applyNumberFormat="1" applyFont="1" applyFill="1" applyBorder="1" applyAlignment="1">
      <alignment horizontal="center" vertical="center"/>
      <protection/>
    </xf>
    <xf numFmtId="0" fontId="5" fillId="0" borderId="27" xfId="0" applyFont="1" applyFill="1" applyBorder="1" applyAlignment="1">
      <alignment horizontal="left" vertical="justify" wrapText="1"/>
    </xf>
    <xf numFmtId="20" fontId="5" fillId="0" borderId="56" xfId="0" applyNumberFormat="1" applyFont="1" applyFill="1" applyBorder="1" applyAlignment="1">
      <alignment horizontal="center" vertical="center"/>
    </xf>
    <xf numFmtId="1" fontId="5" fillId="0" borderId="32" xfId="63" applyNumberFormat="1" applyFont="1" applyFill="1" applyBorder="1" applyAlignment="1">
      <alignment horizontal="center" vertical="center" wrapText="1"/>
      <protection/>
    </xf>
    <xf numFmtId="0" fontId="5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9" xfId="63" applyFont="1" applyFill="1" applyBorder="1" applyAlignment="1">
      <alignment horizontal="center" vertical="justify"/>
      <protection/>
    </xf>
    <xf numFmtId="0" fontId="12" fillId="32" borderId="17" xfId="63" applyFont="1" applyFill="1" applyBorder="1" applyAlignment="1">
      <alignment horizontal="left"/>
      <protection/>
    </xf>
    <xf numFmtId="49" fontId="12" fillId="0" borderId="15" xfId="63" applyNumberFormat="1" applyFont="1" applyFill="1" applyBorder="1" applyAlignment="1">
      <alignment horizontal="center" vertical="justify"/>
      <protection/>
    </xf>
    <xf numFmtId="1" fontId="5" fillId="0" borderId="57" xfId="63" applyNumberFormat="1" applyFont="1" applyFill="1" applyBorder="1" applyAlignment="1">
      <alignment horizontal="center" vertical="center" wrapText="1"/>
      <protection/>
    </xf>
    <xf numFmtId="3" fontId="5" fillId="0" borderId="47" xfId="63" applyNumberFormat="1" applyFont="1" applyFill="1" applyBorder="1" applyAlignment="1">
      <alignment horizontal="center" vertical="center" wrapText="1"/>
      <protection/>
    </xf>
    <xf numFmtId="20" fontId="5" fillId="0" borderId="57" xfId="0" applyNumberFormat="1" applyFont="1" applyFill="1" applyBorder="1" applyAlignment="1">
      <alignment horizontal="center" vertical="center"/>
    </xf>
    <xf numFmtId="0" fontId="5" fillId="0" borderId="47" xfId="63" applyFont="1" applyFill="1" applyBorder="1" applyAlignment="1">
      <alignment horizontal="center" vertical="justify"/>
      <protection/>
    </xf>
    <xf numFmtId="0" fontId="11" fillId="32" borderId="29" xfId="63" applyFont="1" applyFill="1" applyBorder="1" applyAlignment="1">
      <alignment horizontal="left" vertical="justify"/>
      <protection/>
    </xf>
    <xf numFmtId="0" fontId="5" fillId="0" borderId="31" xfId="0" applyFont="1" applyFill="1" applyBorder="1" applyAlignment="1">
      <alignment horizontal="left" vertical="justify" wrapText="1"/>
    </xf>
    <xf numFmtId="3" fontId="5" fillId="0" borderId="28" xfId="63" applyNumberFormat="1" applyFont="1" applyFill="1" applyBorder="1" applyAlignment="1">
      <alignment horizontal="center" vertical="center" wrapText="1"/>
      <protection/>
    </xf>
    <xf numFmtId="0" fontId="12" fillId="32" borderId="29" xfId="63" applyFont="1" applyFill="1" applyBorder="1" applyAlignment="1">
      <alignment horizontal="left"/>
      <protection/>
    </xf>
    <xf numFmtId="0" fontId="5" fillId="0" borderId="25" xfId="0" applyFont="1" applyFill="1" applyBorder="1" applyAlignment="1">
      <alignment horizontal="left" vertical="justify" wrapText="1"/>
    </xf>
    <xf numFmtId="0" fontId="5" fillId="0" borderId="26" xfId="63" applyFont="1" applyFill="1" applyBorder="1" applyAlignment="1">
      <alignment horizontal="center" vertical="center"/>
      <protection/>
    </xf>
    <xf numFmtId="0" fontId="12" fillId="32" borderId="26" xfId="63" applyFont="1" applyFill="1" applyBorder="1" applyAlignment="1">
      <alignment horizontal="left"/>
      <protection/>
    </xf>
    <xf numFmtId="20" fontId="5" fillId="0" borderId="26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20" fontId="5" fillId="0" borderId="4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4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20" fontId="5" fillId="0" borderId="47" xfId="0" applyNumberFormat="1" applyFont="1" applyFill="1" applyBorder="1" applyAlignment="1">
      <alignment horizontal="center" vertical="center"/>
    </xf>
    <xf numFmtId="0" fontId="5" fillId="0" borderId="47" xfId="63" applyFont="1" applyFill="1" applyBorder="1" applyAlignment="1">
      <alignment horizontal="center" vertical="center"/>
      <protection/>
    </xf>
    <xf numFmtId="3" fontId="5" fillId="0" borderId="47" xfId="63" applyNumberFormat="1" applyFont="1" applyFill="1" applyBorder="1" applyAlignment="1">
      <alignment horizontal="center" vertical="center"/>
      <protection/>
    </xf>
    <xf numFmtId="0" fontId="5" fillId="0" borderId="53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63" applyFont="1" applyFill="1" applyBorder="1" applyAlignment="1">
      <alignment horizontal="center" vertical="center"/>
      <protection/>
    </xf>
    <xf numFmtId="0" fontId="12" fillId="32" borderId="15" xfId="63" applyFont="1" applyFill="1" applyBorder="1" applyAlignment="1">
      <alignment horizontal="left"/>
      <protection/>
    </xf>
    <xf numFmtId="0" fontId="5" fillId="0" borderId="54" xfId="0" applyFont="1" applyFill="1" applyBorder="1" applyAlignment="1">
      <alignment horizontal="left" vertical="justify" wrapText="1"/>
    </xf>
    <xf numFmtId="1" fontId="5" fillId="0" borderId="42" xfId="63" applyNumberFormat="1" applyFont="1" applyFill="1" applyBorder="1" applyAlignment="1">
      <alignment horizontal="center" vertical="justify" wrapText="1"/>
      <protection/>
    </xf>
    <xf numFmtId="0" fontId="5" fillId="0" borderId="29" xfId="63" applyFont="1" applyFill="1" applyBorder="1" applyAlignment="1">
      <alignment horizontal="center" vertical="center"/>
      <protection/>
    </xf>
    <xf numFmtId="1" fontId="5" fillId="0" borderId="28" xfId="63" applyNumberFormat="1" applyFont="1" applyFill="1" applyBorder="1" applyAlignment="1">
      <alignment horizontal="center" vertical="justify" wrapText="1"/>
      <protection/>
    </xf>
    <xf numFmtId="1" fontId="5" fillId="0" borderId="47" xfId="63" applyNumberFormat="1" applyFont="1" applyFill="1" applyBorder="1" applyAlignment="1">
      <alignment horizontal="center" vertical="justify" wrapText="1"/>
      <protection/>
    </xf>
    <xf numFmtId="3" fontId="5" fillId="0" borderId="47" xfId="63" applyNumberFormat="1" applyFont="1" applyFill="1" applyBorder="1" applyAlignment="1">
      <alignment horizontal="center" vertical="justify" wrapText="1"/>
      <protection/>
    </xf>
    <xf numFmtId="1" fontId="5" fillId="0" borderId="27" xfId="63" applyNumberFormat="1" applyFont="1" applyFill="1" applyBorder="1" applyAlignment="1">
      <alignment horizontal="center" vertical="justify" wrapText="1"/>
      <protection/>
    </xf>
    <xf numFmtId="1" fontId="5" fillId="0" borderId="31" xfId="63" applyNumberFormat="1" applyFont="1" applyFill="1" applyBorder="1" applyAlignment="1">
      <alignment horizontal="center" vertical="justify" wrapText="1"/>
      <protection/>
    </xf>
    <xf numFmtId="1" fontId="5" fillId="0" borderId="38" xfId="63" applyNumberFormat="1" applyFont="1" applyFill="1" applyBorder="1" applyAlignment="1">
      <alignment horizontal="center" vertical="justify" wrapText="1"/>
      <protection/>
    </xf>
    <xf numFmtId="20" fontId="5" fillId="0" borderId="38" xfId="0" applyNumberFormat="1" applyFont="1" applyFill="1" applyBorder="1" applyAlignment="1">
      <alignment horizontal="center" vertical="justify"/>
    </xf>
    <xf numFmtId="0" fontId="5" fillId="0" borderId="29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center" vertical="justify" wrapText="1"/>
    </xf>
    <xf numFmtId="0" fontId="5" fillId="0" borderId="29" xfId="0" applyFont="1" applyFill="1" applyBorder="1" applyAlignment="1">
      <alignment horizontal="center" vertical="justify"/>
    </xf>
    <xf numFmtId="1" fontId="5" fillId="0" borderId="38" xfId="63" applyNumberFormat="1" applyFont="1" applyFill="1" applyBorder="1" applyAlignment="1">
      <alignment horizontal="center" vertical="justify"/>
      <protection/>
    </xf>
    <xf numFmtId="0" fontId="5" fillId="0" borderId="44" xfId="0" applyFont="1" applyFill="1" applyBorder="1" applyAlignment="1">
      <alignment vertical="justify" wrapText="1"/>
    </xf>
    <xf numFmtId="20" fontId="5" fillId="0" borderId="54" xfId="0" applyNumberFormat="1" applyFont="1" applyFill="1" applyBorder="1" applyAlignment="1">
      <alignment horizontal="center" vertical="justify"/>
    </xf>
    <xf numFmtId="0" fontId="5" fillId="0" borderId="42" xfId="0" applyFont="1" applyFill="1" applyBorder="1" applyAlignment="1">
      <alignment horizontal="left" vertical="justify" wrapText="1"/>
    </xf>
    <xf numFmtId="0" fontId="5" fillId="0" borderId="45" xfId="0" applyFont="1" applyFill="1" applyBorder="1" applyAlignment="1">
      <alignment horizontal="center" vertical="justify" wrapText="1"/>
    </xf>
    <xf numFmtId="0" fontId="5" fillId="0" borderId="42" xfId="0" applyFont="1" applyFill="1" applyBorder="1" applyAlignment="1">
      <alignment horizontal="center" vertical="justify"/>
    </xf>
    <xf numFmtId="1" fontId="5" fillId="0" borderId="17" xfId="63" applyNumberFormat="1" applyFont="1" applyFill="1" applyBorder="1" applyAlignment="1">
      <alignment horizontal="center" vertical="justify"/>
      <protection/>
    </xf>
    <xf numFmtId="3" fontId="5" fillId="0" borderId="15" xfId="63" applyNumberFormat="1" applyFont="1" applyFill="1" applyBorder="1" applyAlignment="1">
      <alignment horizontal="center" vertical="center"/>
      <protection/>
    </xf>
    <xf numFmtId="0" fontId="11" fillId="0" borderId="15" xfId="57" applyFont="1" applyFill="1" applyBorder="1" applyAlignment="1">
      <alignment wrapText="1"/>
      <protection/>
    </xf>
    <xf numFmtId="9" fontId="12" fillId="0" borderId="15" xfId="57" applyNumberFormat="1" applyFont="1" applyFill="1" applyBorder="1" applyAlignment="1">
      <alignment horizontal="center" vertical="center" wrapText="1"/>
      <protection/>
    </xf>
    <xf numFmtId="0" fontId="5" fillId="0" borderId="34" xfId="0" applyFont="1" applyFill="1" applyBorder="1" applyAlignment="1">
      <alignment horizontal="left" vertical="justify" wrapText="1"/>
    </xf>
    <xf numFmtId="0" fontId="5" fillId="0" borderId="34" xfId="0" applyFont="1" applyFill="1" applyBorder="1" applyAlignment="1">
      <alignment horizontal="center" vertical="justify" wrapText="1"/>
    </xf>
    <xf numFmtId="0" fontId="5" fillId="0" borderId="34" xfId="0" applyFont="1" applyFill="1" applyBorder="1" applyAlignment="1">
      <alignment horizontal="center" vertical="justify"/>
    </xf>
    <xf numFmtId="20" fontId="5" fillId="0" borderId="53" xfId="0" applyNumberFormat="1" applyFont="1" applyFill="1" applyBorder="1" applyAlignment="1">
      <alignment horizontal="center" vertical="justify"/>
    </xf>
    <xf numFmtId="0" fontId="5" fillId="0" borderId="31" xfId="63" applyFont="1" applyFill="1" applyBorder="1" applyAlignment="1">
      <alignment horizontal="center" vertical="justify"/>
      <protection/>
    </xf>
    <xf numFmtId="0" fontId="11" fillId="0" borderId="13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left" wrapText="1"/>
    </xf>
    <xf numFmtId="9" fontId="11" fillId="0" borderId="46" xfId="0" applyNumberFormat="1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left" vertical="justify" wrapText="1"/>
    </xf>
    <xf numFmtId="0" fontId="5" fillId="0" borderId="35" xfId="0" applyFont="1" applyFill="1" applyBorder="1" applyAlignment="1">
      <alignment horizontal="center" vertical="justify" wrapText="1"/>
    </xf>
    <xf numFmtId="0" fontId="5" fillId="0" borderId="35" xfId="0" applyFont="1" applyFill="1" applyBorder="1" applyAlignment="1">
      <alignment horizontal="center" vertical="justify"/>
    </xf>
    <xf numFmtId="20" fontId="5" fillId="0" borderId="44" xfId="0" applyNumberFormat="1" applyFont="1" applyFill="1" applyBorder="1" applyAlignment="1">
      <alignment horizontal="center" vertical="justify"/>
    </xf>
    <xf numFmtId="0" fontId="5" fillId="0" borderId="25" xfId="63" applyFont="1" applyFill="1" applyBorder="1" applyAlignment="1">
      <alignment horizontal="center" vertical="justify"/>
      <protection/>
    </xf>
    <xf numFmtId="1" fontId="5" fillId="0" borderId="29" xfId="63" applyNumberFormat="1" applyFont="1" applyFill="1" applyBorder="1" applyAlignment="1">
      <alignment horizontal="center" vertical="justify" wrapText="1"/>
      <protection/>
    </xf>
    <xf numFmtId="0" fontId="5" fillId="0" borderId="32" xfId="63" applyFont="1" applyFill="1" applyBorder="1" applyAlignment="1">
      <alignment horizontal="center" vertical="justify"/>
      <protection/>
    </xf>
    <xf numFmtId="1" fontId="5" fillId="0" borderId="26" xfId="63" applyNumberFormat="1" applyFont="1" applyFill="1" applyBorder="1" applyAlignment="1">
      <alignment horizontal="center" vertical="justify" wrapText="1"/>
      <protection/>
    </xf>
    <xf numFmtId="0" fontId="5" fillId="0" borderId="40" xfId="0" applyFont="1" applyFill="1" applyBorder="1" applyAlignment="1">
      <alignment horizontal="left" vertical="justify" wrapText="1"/>
    </xf>
    <xf numFmtId="0" fontId="5" fillId="0" borderId="40" xfId="0" applyFont="1" applyFill="1" applyBorder="1" applyAlignment="1">
      <alignment horizontal="center" vertical="justify" wrapText="1"/>
    </xf>
    <xf numFmtId="0" fontId="5" fillId="0" borderId="40" xfId="0" applyFont="1" applyFill="1" applyBorder="1" applyAlignment="1">
      <alignment horizontal="center" vertical="justify"/>
    </xf>
    <xf numFmtId="20" fontId="5" fillId="0" borderId="0" xfId="0" applyNumberFormat="1" applyFont="1" applyFill="1" applyBorder="1" applyAlignment="1">
      <alignment horizontal="center" vertical="justify"/>
    </xf>
    <xf numFmtId="3" fontId="5" fillId="0" borderId="15" xfId="63" applyNumberFormat="1" applyFont="1" applyFill="1" applyBorder="1" applyAlignment="1">
      <alignment horizontal="center" vertical="justify" wrapText="1"/>
      <protection/>
    </xf>
    <xf numFmtId="0" fontId="5" fillId="0" borderId="26" xfId="0" applyFont="1" applyFill="1" applyBorder="1" applyAlignment="1">
      <alignment horizontal="left" vertical="justify" wrapText="1"/>
    </xf>
    <xf numFmtId="0" fontId="5" fillId="0" borderId="33" xfId="0" applyFont="1" applyFill="1" applyBorder="1" applyAlignment="1">
      <alignment horizontal="center" vertical="justify" wrapText="1"/>
    </xf>
    <xf numFmtId="0" fontId="5" fillId="0" borderId="33" xfId="0" applyFont="1" applyFill="1" applyBorder="1" applyAlignment="1">
      <alignment horizontal="center" vertical="justify"/>
    </xf>
    <xf numFmtId="20" fontId="5" fillId="0" borderId="30" xfId="0" applyNumberFormat="1" applyFont="1" applyFill="1" applyBorder="1" applyAlignment="1">
      <alignment horizontal="center" vertical="justify"/>
    </xf>
    <xf numFmtId="0" fontId="5" fillId="0" borderId="47" xfId="0" applyFont="1" applyFill="1" applyBorder="1" applyAlignment="1">
      <alignment horizontal="left" vertical="justify" wrapText="1"/>
    </xf>
    <xf numFmtId="3" fontId="5" fillId="0" borderId="47" xfId="63" applyNumberFormat="1" applyFont="1" applyFill="1" applyBorder="1" applyAlignment="1">
      <alignment horizontal="center" vertical="justify"/>
      <protection/>
    </xf>
    <xf numFmtId="20" fontId="5" fillId="0" borderId="4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justify" wrapText="1"/>
    </xf>
    <xf numFmtId="0" fontId="5" fillId="0" borderId="47" xfId="0" applyFont="1" applyFill="1" applyBorder="1" applyAlignment="1">
      <alignment horizontal="center" vertical="justify" wrapText="1"/>
    </xf>
    <xf numFmtId="20" fontId="5" fillId="0" borderId="43" xfId="0" applyNumberFormat="1" applyFont="1" applyFill="1" applyBorder="1" applyAlignment="1">
      <alignment horizontal="center" vertical="justify"/>
    </xf>
    <xf numFmtId="0" fontId="5" fillId="0" borderId="61" xfId="0" applyFont="1" applyFill="1" applyBorder="1" applyAlignment="1">
      <alignment horizontal="left" vertical="justify" wrapText="1"/>
    </xf>
    <xf numFmtId="20" fontId="5" fillId="0" borderId="31" xfId="0" applyNumberFormat="1" applyFont="1" applyFill="1" applyBorder="1" applyAlignment="1">
      <alignment horizontal="center" vertical="justify"/>
    </xf>
    <xf numFmtId="0" fontId="5" fillId="0" borderId="27" xfId="0" applyFont="1" applyFill="1" applyBorder="1" applyAlignment="1">
      <alignment vertical="justify" wrapText="1"/>
    </xf>
    <xf numFmtId="0" fontId="5" fillId="0" borderId="62" xfId="0" applyFont="1" applyFill="1" applyBorder="1" applyAlignment="1">
      <alignment horizontal="center" vertical="justify" wrapText="1"/>
    </xf>
    <xf numFmtId="0" fontId="5" fillId="0" borderId="63" xfId="0" applyFont="1" applyFill="1" applyBorder="1" applyAlignment="1">
      <alignment horizontal="left" vertical="justify" wrapText="1"/>
    </xf>
    <xf numFmtId="0" fontId="5" fillId="0" borderId="34" xfId="0" applyFont="1" applyFill="1" applyBorder="1" applyAlignment="1">
      <alignment horizontal="center" vertical="justify" wrapText="1"/>
    </xf>
    <xf numFmtId="0" fontId="5" fillId="0" borderId="33" xfId="0" applyFont="1" applyFill="1" applyBorder="1" applyAlignment="1">
      <alignment horizontal="center" vertical="justify" wrapText="1"/>
    </xf>
    <xf numFmtId="1" fontId="5" fillId="0" borderId="47" xfId="63" applyNumberFormat="1" applyFont="1" applyFill="1" applyBorder="1" applyAlignment="1">
      <alignment horizontal="center" vertical="justify"/>
      <protection/>
    </xf>
    <xf numFmtId="20" fontId="5" fillId="0" borderId="17" xfId="0" applyNumberFormat="1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left" vertical="justify" wrapText="1"/>
    </xf>
    <xf numFmtId="0" fontId="5" fillId="0" borderId="46" xfId="0" applyFont="1" applyFill="1" applyBorder="1" applyAlignment="1">
      <alignment horizontal="center" vertical="justify" wrapText="1"/>
    </xf>
    <xf numFmtId="0" fontId="5" fillId="0" borderId="16" xfId="0" applyFont="1" applyFill="1" applyBorder="1" applyAlignment="1">
      <alignment horizontal="center" vertical="justify"/>
    </xf>
    <xf numFmtId="0" fontId="5" fillId="0" borderId="42" xfId="63" applyFont="1" applyFill="1" applyBorder="1" applyAlignment="1">
      <alignment horizontal="center" vertical="justify"/>
      <protection/>
    </xf>
    <xf numFmtId="0" fontId="5" fillId="0" borderId="31" xfId="0" applyFont="1" applyFill="1" applyBorder="1" applyAlignment="1">
      <alignment horizontal="center" vertical="justify" wrapText="1"/>
    </xf>
    <xf numFmtId="0" fontId="5" fillId="0" borderId="38" xfId="0" applyFont="1" applyFill="1" applyBorder="1" applyAlignment="1">
      <alignment horizontal="center" vertical="justify" wrapText="1"/>
    </xf>
    <xf numFmtId="1" fontId="5" fillId="0" borderId="57" xfId="63" applyNumberFormat="1" applyFont="1" applyFill="1" applyBorder="1" applyAlignment="1">
      <alignment horizontal="center" vertical="justify"/>
      <protection/>
    </xf>
    <xf numFmtId="20" fontId="5" fillId="0" borderId="25" xfId="0" applyNumberFormat="1" applyFont="1" applyFill="1" applyBorder="1" applyAlignment="1">
      <alignment horizontal="center" vertical="justify"/>
    </xf>
    <xf numFmtId="20" fontId="5" fillId="0" borderId="33" xfId="0" applyNumberFormat="1" applyFont="1" applyFill="1" applyBorder="1" applyAlignment="1">
      <alignment horizontal="center" vertical="justify"/>
    </xf>
    <xf numFmtId="1" fontId="5" fillId="0" borderId="26" xfId="63" applyNumberFormat="1" applyFont="1" applyFill="1" applyBorder="1" applyAlignment="1">
      <alignment horizontal="center" vertical="justify"/>
      <protection/>
    </xf>
    <xf numFmtId="20" fontId="5" fillId="0" borderId="57" xfId="0" applyNumberFormat="1" applyFont="1" applyFill="1" applyBorder="1" applyAlignment="1">
      <alignment horizontal="center" vertical="justify"/>
    </xf>
    <xf numFmtId="0" fontId="5" fillId="0" borderId="27" xfId="0" applyFont="1" applyFill="1" applyBorder="1" applyAlignment="1">
      <alignment horizontal="left" vertical="justify" wrapText="1"/>
    </xf>
    <xf numFmtId="20" fontId="5" fillId="0" borderId="40" xfId="0" applyNumberFormat="1" applyFont="1" applyFill="1" applyBorder="1" applyAlignment="1">
      <alignment horizontal="center" vertical="justify"/>
    </xf>
    <xf numFmtId="0" fontId="5" fillId="0" borderId="57" xfId="63" applyFont="1" applyFill="1" applyBorder="1" applyAlignment="1">
      <alignment horizontal="center" vertical="justify"/>
      <protection/>
    </xf>
    <xf numFmtId="0" fontId="5" fillId="0" borderId="37" xfId="0" applyFont="1" applyFill="1" applyBorder="1" applyAlignment="1">
      <alignment horizontal="center" vertical="justify" wrapText="1"/>
    </xf>
    <xf numFmtId="0" fontId="5" fillId="0" borderId="43" xfId="0" applyFont="1" applyFill="1" applyBorder="1" applyAlignment="1">
      <alignment horizontal="center" vertical="justify"/>
    </xf>
    <xf numFmtId="20" fontId="5" fillId="0" borderId="37" xfId="0" applyNumberFormat="1" applyFont="1" applyFill="1" applyBorder="1" applyAlignment="1">
      <alignment horizontal="center" vertical="justify"/>
    </xf>
    <xf numFmtId="0" fontId="5" fillId="0" borderId="30" xfId="0" applyFont="1" applyFill="1" applyBorder="1" applyAlignment="1">
      <alignment horizontal="center" vertical="justify" wrapText="1"/>
    </xf>
    <xf numFmtId="0" fontId="5" fillId="0" borderId="26" xfId="0" applyFont="1" applyFill="1" applyBorder="1" applyAlignment="1">
      <alignment horizontal="center" vertical="justify"/>
    </xf>
    <xf numFmtId="0" fontId="5" fillId="0" borderId="26" xfId="0" applyFont="1" applyFill="1" applyBorder="1" applyAlignment="1">
      <alignment horizontal="center" vertical="justify"/>
    </xf>
    <xf numFmtId="0" fontId="5" fillId="0" borderId="16" xfId="0" applyFont="1" applyFill="1" applyBorder="1" applyAlignment="1">
      <alignment horizontal="center" vertical="justify" wrapText="1"/>
    </xf>
    <xf numFmtId="0" fontId="5" fillId="0" borderId="15" xfId="0" applyFont="1" applyFill="1" applyBorder="1" applyAlignment="1">
      <alignment horizontal="center" vertical="justify"/>
    </xf>
    <xf numFmtId="20" fontId="5" fillId="0" borderId="16" xfId="0" applyNumberFormat="1" applyFont="1" applyFill="1" applyBorder="1" applyAlignment="1">
      <alignment horizontal="center" vertical="justify"/>
    </xf>
    <xf numFmtId="3" fontId="5" fillId="0" borderId="15" xfId="63" applyNumberFormat="1" applyFont="1" applyFill="1" applyBorder="1" applyAlignment="1">
      <alignment horizontal="center" vertical="justify"/>
      <protection/>
    </xf>
    <xf numFmtId="0" fontId="13" fillId="0" borderId="35" xfId="62" applyFont="1" applyFill="1" applyBorder="1" applyAlignment="1">
      <alignment horizontal="center"/>
      <protection/>
    </xf>
    <xf numFmtId="9" fontId="22" fillId="0" borderId="48" xfId="62" applyNumberFormat="1" applyFont="1" applyFill="1" applyBorder="1" applyAlignment="1">
      <alignment horizontal="center" wrapText="1"/>
      <protection/>
    </xf>
    <xf numFmtId="0" fontId="13" fillId="0" borderId="13" xfId="62" applyFont="1" applyFill="1" applyBorder="1" applyAlignment="1">
      <alignment horizontal="center" vertical="center"/>
      <protection/>
    </xf>
    <xf numFmtId="9" fontId="11" fillId="0" borderId="23" xfId="0" applyNumberFormat="1" applyFont="1" applyFill="1" applyBorder="1" applyAlignment="1">
      <alignment horizontal="center" wrapText="1"/>
    </xf>
    <xf numFmtId="0" fontId="11" fillId="0" borderId="13" xfId="63" applyFont="1" applyFill="1" applyBorder="1" applyAlignment="1">
      <alignment horizontal="left" vertical="justify"/>
      <protection/>
    </xf>
    <xf numFmtId="0" fontId="12" fillId="0" borderId="29" xfId="63" applyFont="1" applyFill="1" applyBorder="1" applyAlignment="1">
      <alignment horizontal="left"/>
      <protection/>
    </xf>
    <xf numFmtId="0" fontId="12" fillId="0" borderId="26" xfId="63" applyFont="1" applyFill="1" applyBorder="1" applyAlignment="1">
      <alignment horizontal="left"/>
      <protection/>
    </xf>
    <xf numFmtId="0" fontId="12" fillId="0" borderId="27" xfId="63" applyFont="1" applyFill="1" applyBorder="1" applyAlignment="1">
      <alignment horizontal="left"/>
      <protection/>
    </xf>
    <xf numFmtId="0" fontId="12" fillId="0" borderId="42" xfId="63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1" fontId="5" fillId="0" borderId="17" xfId="63" applyNumberFormat="1" applyFont="1" applyFill="1" applyBorder="1" applyAlignment="1">
      <alignment horizontal="center" vertical="center" wrapText="1"/>
      <protection/>
    </xf>
    <xf numFmtId="3" fontId="5" fillId="0" borderId="62" xfId="63" applyNumberFormat="1" applyFont="1" applyFill="1" applyBorder="1" applyAlignment="1">
      <alignment horizontal="center" vertical="center"/>
      <protection/>
    </xf>
    <xf numFmtId="3" fontId="5" fillId="0" borderId="25" xfId="63" applyNumberFormat="1" applyFont="1" applyFill="1" applyBorder="1" applyAlignment="1">
      <alignment horizontal="center" vertical="center"/>
      <protection/>
    </xf>
    <xf numFmtId="0" fontId="5" fillId="0" borderId="2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20" fontId="5" fillId="0" borderId="29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20" fontId="5" fillId="0" borderId="34" xfId="0" applyNumberFormat="1" applyFont="1" applyFill="1" applyBorder="1" applyAlignment="1">
      <alignment horizontal="center" vertical="center"/>
    </xf>
    <xf numFmtId="20" fontId="5" fillId="0" borderId="62" xfId="0" applyNumberFormat="1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8" fillId="0" borderId="37" xfId="55" applyFont="1" applyFill="1" applyBorder="1" applyAlignment="1">
      <alignment wrapText="1"/>
      <protection/>
    </xf>
    <xf numFmtId="20" fontId="5" fillId="0" borderId="41" xfId="0" applyNumberFormat="1" applyFont="1" applyFill="1" applyBorder="1" applyAlignment="1">
      <alignment horizontal="center" vertical="center"/>
    </xf>
    <xf numFmtId="0" fontId="13" fillId="0" borderId="0" xfId="55" applyFont="1" applyFill="1" applyBorder="1" applyAlignment="1">
      <alignment horizontal="left" vertical="center" wrapText="1"/>
      <protection/>
    </xf>
    <xf numFmtId="0" fontId="26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64" xfId="57" applyFont="1" applyFill="1" applyBorder="1" applyAlignment="1">
      <alignment horizontal="center" wrapText="1"/>
      <protection/>
    </xf>
    <xf numFmtId="0" fontId="11" fillId="0" borderId="13" xfId="58" applyFont="1" applyFill="1" applyBorder="1" applyAlignment="1">
      <alignment horizontal="left" wrapText="1"/>
      <protection/>
    </xf>
    <xf numFmtId="0" fontId="13" fillId="0" borderId="57" xfId="54" applyFont="1" applyFill="1" applyBorder="1" applyAlignment="1">
      <alignment horizontal="center" vertical="center"/>
      <protection/>
    </xf>
    <xf numFmtId="0" fontId="13" fillId="0" borderId="26" xfId="54" applyFont="1" applyFill="1" applyBorder="1" applyAlignment="1">
      <alignment horizontal="center" vertical="center"/>
      <protection/>
    </xf>
    <xf numFmtId="0" fontId="13" fillId="0" borderId="42" xfId="54" applyFont="1" applyFill="1" applyBorder="1" applyAlignment="1">
      <alignment horizontal="center" vertical="center"/>
      <protection/>
    </xf>
    <xf numFmtId="0" fontId="13" fillId="0" borderId="47" xfId="54" applyFont="1" applyFill="1" applyBorder="1" applyAlignment="1">
      <alignment horizontal="center" vertical="center"/>
      <protection/>
    </xf>
    <xf numFmtId="0" fontId="11" fillId="0" borderId="0" xfId="65" applyFont="1" applyFill="1" applyAlignment="1">
      <alignment horizontal="left" vertical="center" wrapText="1"/>
      <protection/>
    </xf>
    <xf numFmtId="0" fontId="11" fillId="0" borderId="0" xfId="68" applyFont="1" applyFill="1" applyBorder="1">
      <alignment/>
      <protection/>
    </xf>
    <xf numFmtId="0" fontId="11" fillId="0" borderId="11" xfId="59" applyFont="1" applyFill="1" applyBorder="1" applyAlignment="1">
      <alignment horizontal="right" vertical="top" wrapText="1"/>
      <protection/>
    </xf>
    <xf numFmtId="0" fontId="12" fillId="0" borderId="12" xfId="59" applyFont="1" applyFill="1" applyBorder="1" applyAlignment="1">
      <alignment horizontal="left" vertical="top" wrapText="1"/>
      <protection/>
    </xf>
    <xf numFmtId="0" fontId="0" fillId="0" borderId="0" xfId="59" applyFont="1" applyFill="1">
      <alignment/>
      <protection/>
    </xf>
    <xf numFmtId="0" fontId="11" fillId="0" borderId="25" xfId="59" applyFont="1" applyBorder="1" applyAlignment="1">
      <alignment vertical="top" wrapText="1"/>
      <protection/>
    </xf>
    <xf numFmtId="0" fontId="11" fillId="0" borderId="30" xfId="59" applyFont="1" applyBorder="1" applyAlignment="1">
      <alignment vertical="top" wrapText="1"/>
      <protection/>
    </xf>
    <xf numFmtId="0" fontId="11" fillId="0" borderId="33" xfId="59" applyFont="1" applyBorder="1" applyAlignment="1">
      <alignment vertical="top" wrapText="1"/>
      <protection/>
    </xf>
    <xf numFmtId="0" fontId="11" fillId="0" borderId="25" xfId="59" applyFont="1" applyBorder="1" applyAlignment="1">
      <alignment horizontal="right" vertical="top" wrapText="1"/>
      <protection/>
    </xf>
    <xf numFmtId="0" fontId="13" fillId="0" borderId="39" xfId="54" applyFont="1" applyBorder="1" applyAlignment="1">
      <alignment horizontal="center" vertical="center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9" fontId="13" fillId="0" borderId="36" xfId="54" applyNumberFormat="1" applyFont="1" applyFill="1" applyBorder="1" applyAlignment="1">
      <alignment vertical="center"/>
      <protection/>
    </xf>
    <xf numFmtId="0" fontId="13" fillId="0" borderId="13" xfId="54" applyFont="1" applyBorder="1" applyAlignment="1">
      <alignment horizontal="center" vertical="center" wrapText="1"/>
      <protection/>
    </xf>
    <xf numFmtId="49" fontId="11" fillId="32" borderId="25" xfId="59" applyNumberFormat="1" applyFont="1" applyFill="1" applyBorder="1" applyAlignment="1">
      <alignment horizontal="right" vertical="top" wrapText="1"/>
      <protection/>
    </xf>
    <xf numFmtId="0" fontId="11" fillId="0" borderId="12" xfId="54" applyFont="1" applyBorder="1" applyAlignment="1">
      <alignment horizontal="left" vertical="center"/>
      <protection/>
    </xf>
    <xf numFmtId="49" fontId="12" fillId="32" borderId="12" xfId="59" applyNumberFormat="1" applyFont="1" applyFill="1" applyBorder="1" applyAlignment="1">
      <alignment vertical="top" wrapText="1"/>
      <protection/>
    </xf>
    <xf numFmtId="0" fontId="11" fillId="0" borderId="12" xfId="59" applyFont="1" applyBorder="1" applyAlignment="1">
      <alignment vertical="top" wrapText="1"/>
      <protection/>
    </xf>
    <xf numFmtId="0" fontId="13" fillId="0" borderId="65" xfId="62" applyFont="1" applyFill="1" applyBorder="1" applyAlignment="1">
      <alignment/>
      <protection/>
    </xf>
    <xf numFmtId="0" fontId="13" fillId="0" borderId="53" xfId="62" applyFont="1" applyFill="1" applyBorder="1" applyAlignment="1">
      <alignment/>
      <protection/>
    </xf>
    <xf numFmtId="0" fontId="13" fillId="0" borderId="66" xfId="62" applyFont="1" applyFill="1" applyBorder="1" applyAlignment="1">
      <alignment/>
      <protection/>
    </xf>
    <xf numFmtId="0" fontId="13" fillId="0" borderId="59" xfId="62" applyFont="1" applyBorder="1" applyAlignment="1">
      <alignment vertical="center"/>
      <protection/>
    </xf>
    <xf numFmtId="0" fontId="13" fillId="0" borderId="67" xfId="62" applyFont="1" applyBorder="1" applyAlignment="1">
      <alignment vertical="center"/>
      <protection/>
    </xf>
    <xf numFmtId="0" fontId="11" fillId="0" borderId="34" xfId="63" applyFont="1" applyFill="1" applyBorder="1" applyAlignment="1">
      <alignment horizontal="center" vertical="center"/>
      <protection/>
    </xf>
    <xf numFmtId="49" fontId="12" fillId="0" borderId="35" xfId="63" applyNumberFormat="1" applyFont="1" applyFill="1" applyBorder="1" applyAlignment="1">
      <alignment horizontal="center" vertical="center"/>
      <protection/>
    </xf>
    <xf numFmtId="49" fontId="12" fillId="0" borderId="33" xfId="63" applyNumberFormat="1" applyFont="1" applyFill="1" applyBorder="1" applyAlignment="1">
      <alignment horizontal="center" vertical="center"/>
      <protection/>
    </xf>
    <xf numFmtId="49" fontId="12" fillId="0" borderId="62" xfId="63" applyNumberFormat="1" applyFont="1" applyFill="1" applyBorder="1" applyAlignment="1">
      <alignment horizontal="center" vertical="center"/>
      <protection/>
    </xf>
    <xf numFmtId="49" fontId="12" fillId="0" borderId="41" xfId="63" applyNumberFormat="1" applyFont="1" applyFill="1" applyBorder="1" applyAlignment="1">
      <alignment horizontal="center" vertical="center"/>
      <protection/>
    </xf>
    <xf numFmtId="49" fontId="11" fillId="0" borderId="34" xfId="63" applyNumberFormat="1" applyFont="1" applyFill="1" applyBorder="1" applyAlignment="1">
      <alignment horizontal="center" vertical="center"/>
      <protection/>
    </xf>
    <xf numFmtId="49" fontId="12" fillId="0" borderId="40" xfId="63" applyNumberFormat="1" applyFont="1" applyFill="1" applyBorder="1" applyAlignment="1">
      <alignment horizontal="center" vertical="center"/>
      <protection/>
    </xf>
    <xf numFmtId="9" fontId="11" fillId="0" borderId="34" xfId="63" applyNumberFormat="1" applyFont="1" applyFill="1" applyBorder="1" applyAlignment="1">
      <alignment horizontal="center" vertical="center" wrapText="1"/>
      <protection/>
    </xf>
    <xf numFmtId="9" fontId="12" fillId="0" borderId="35" xfId="63" applyNumberFormat="1" applyFont="1" applyFill="1" applyBorder="1" applyAlignment="1">
      <alignment horizontal="center" vertical="center" wrapText="1"/>
      <protection/>
    </xf>
    <xf numFmtId="9" fontId="12" fillId="0" borderId="41" xfId="63" applyNumberFormat="1" applyFont="1" applyFill="1" applyBorder="1" applyAlignment="1">
      <alignment horizontal="center" vertical="center" wrapText="1"/>
      <protection/>
    </xf>
    <xf numFmtId="9" fontId="11" fillId="0" borderId="13" xfId="0" applyNumberFormat="1" applyFont="1" applyFill="1" applyBorder="1" applyAlignment="1">
      <alignment horizontal="center" vertical="center" wrapText="1"/>
    </xf>
    <xf numFmtId="3" fontId="5" fillId="0" borderId="43" xfId="63" applyNumberFormat="1" applyFont="1" applyFill="1" applyBorder="1" applyAlignment="1">
      <alignment horizontal="center" vertical="center"/>
      <protection/>
    </xf>
    <xf numFmtId="0" fontId="5" fillId="0" borderId="53" xfId="0" applyFont="1" applyFill="1" applyBorder="1" applyAlignment="1">
      <alignment vertical="center"/>
    </xf>
    <xf numFmtId="3" fontId="5" fillId="0" borderId="31" xfId="63" applyNumberFormat="1" applyFont="1" applyFill="1" applyBorder="1" applyAlignment="1">
      <alignment horizontal="center" vertical="center"/>
      <protection/>
    </xf>
    <xf numFmtId="0" fontId="5" fillId="0" borderId="30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3" fontId="5" fillId="0" borderId="32" xfId="63" applyNumberFormat="1" applyFont="1" applyFill="1" applyBorder="1" applyAlignment="1">
      <alignment horizontal="center" vertical="center"/>
      <protection/>
    </xf>
    <xf numFmtId="0" fontId="5" fillId="0" borderId="44" xfId="0" applyFont="1" applyFill="1" applyBorder="1" applyAlignment="1">
      <alignment vertical="center"/>
    </xf>
    <xf numFmtId="20" fontId="5" fillId="0" borderId="31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 wrapText="1"/>
    </xf>
    <xf numFmtId="20" fontId="5" fillId="0" borderId="54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3" fontId="5" fillId="0" borderId="17" xfId="63" applyNumberFormat="1" applyFont="1" applyFill="1" applyBorder="1" applyAlignment="1">
      <alignment horizontal="center" vertical="center"/>
      <protection/>
    </xf>
    <xf numFmtId="0" fontId="5" fillId="0" borderId="3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20" fontId="5" fillId="0" borderId="44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20" fontId="5" fillId="0" borderId="16" xfId="0" applyNumberFormat="1" applyFont="1" applyFill="1" applyBorder="1" applyAlignment="1">
      <alignment horizontal="center" vertical="center"/>
    </xf>
    <xf numFmtId="20" fontId="5" fillId="0" borderId="15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 wrapText="1"/>
    </xf>
    <xf numFmtId="20" fontId="5" fillId="0" borderId="43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wrapText="1"/>
    </xf>
    <xf numFmtId="20" fontId="5" fillId="0" borderId="38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20" fontId="5" fillId="0" borderId="5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44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3" fontId="5" fillId="0" borderId="57" xfId="63" applyNumberFormat="1" applyFont="1" applyFill="1" applyBorder="1" applyAlignment="1">
      <alignment horizontal="center" vertical="center"/>
      <protection/>
    </xf>
    <xf numFmtId="20" fontId="5" fillId="0" borderId="35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20" fontId="5" fillId="0" borderId="40" xfId="0" applyNumberFormat="1" applyFont="1" applyFill="1" applyBorder="1" applyAlignment="1">
      <alignment horizontal="center" vertical="center"/>
    </xf>
    <xf numFmtId="196" fontId="5" fillId="0" borderId="29" xfId="0" applyNumberFormat="1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center" vertical="center"/>
    </xf>
    <xf numFmtId="20" fontId="5" fillId="0" borderId="37" xfId="0" applyNumberFormat="1" applyFont="1" applyFill="1" applyBorder="1" applyAlignment="1">
      <alignment horizontal="center" vertical="center"/>
    </xf>
    <xf numFmtId="3" fontId="5" fillId="0" borderId="38" xfId="63" applyNumberFormat="1" applyFont="1" applyFill="1" applyBorder="1" applyAlignment="1">
      <alignment horizontal="center" vertical="center"/>
      <protection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/>
    </xf>
    <xf numFmtId="20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20" fontId="5" fillId="0" borderId="16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3" fontId="5" fillId="0" borderId="27" xfId="63" applyNumberFormat="1" applyFont="1" applyFill="1" applyBorder="1" applyAlignment="1">
      <alignment horizontal="center" vertical="center" wrapText="1"/>
      <protection/>
    </xf>
    <xf numFmtId="0" fontId="5" fillId="0" borderId="53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1" fontId="5" fillId="0" borderId="54" xfId="63" applyNumberFormat="1" applyFont="1" applyFill="1" applyBorder="1" applyAlignment="1">
      <alignment horizontal="center" vertical="center" wrapText="1"/>
      <protection/>
    </xf>
    <xf numFmtId="0" fontId="5" fillId="0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1" fontId="5" fillId="0" borderId="56" xfId="63" applyNumberFormat="1" applyFont="1" applyFill="1" applyBorder="1" applyAlignment="1">
      <alignment horizontal="center" vertical="center" wrapText="1"/>
      <protection/>
    </xf>
    <xf numFmtId="0" fontId="5" fillId="0" borderId="5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15" xfId="63" applyNumberFormat="1" applyFont="1" applyFill="1" applyBorder="1" applyAlignment="1">
      <alignment horizontal="center" vertical="center" wrapText="1"/>
      <protection/>
    </xf>
    <xf numFmtId="9" fontId="13" fillId="0" borderId="68" xfId="62" applyNumberFormat="1" applyFont="1" applyFill="1" applyBorder="1" applyAlignment="1">
      <alignment horizontal="center" vertical="justify"/>
      <protection/>
    </xf>
    <xf numFmtId="0" fontId="13" fillId="0" borderId="28" xfId="58" applyFont="1" applyFill="1" applyBorder="1" applyAlignment="1">
      <alignment horizontal="center" vertical="center"/>
      <protection/>
    </xf>
    <xf numFmtId="0" fontId="13" fillId="0" borderId="26" xfId="58" applyFont="1" applyFill="1" applyBorder="1" applyAlignment="1">
      <alignment horizontal="center" vertical="center"/>
      <protection/>
    </xf>
    <xf numFmtId="0" fontId="13" fillId="0" borderId="42" xfId="58" applyFont="1" applyFill="1" applyBorder="1" applyAlignment="1">
      <alignment horizontal="center" vertical="center"/>
      <protection/>
    </xf>
    <xf numFmtId="9" fontId="15" fillId="0" borderId="28" xfId="58" applyNumberFormat="1" applyFont="1" applyFill="1" applyBorder="1" applyAlignment="1">
      <alignment horizontal="center" vertical="center"/>
      <protection/>
    </xf>
    <xf numFmtId="9" fontId="15" fillId="0" borderId="26" xfId="58" applyNumberFormat="1" applyFont="1" applyFill="1" applyBorder="1" applyAlignment="1">
      <alignment horizontal="center" vertical="center"/>
      <protection/>
    </xf>
    <xf numFmtId="9" fontId="15" fillId="0" borderId="42" xfId="58" applyNumberFormat="1" applyFont="1" applyFill="1" applyBorder="1" applyAlignment="1">
      <alignment horizontal="center" vertical="center"/>
      <protection/>
    </xf>
    <xf numFmtId="9" fontId="15" fillId="0" borderId="13" xfId="58" applyNumberFormat="1" applyFont="1" applyBorder="1" applyAlignment="1">
      <alignment horizontal="center" vertical="center"/>
      <protection/>
    </xf>
    <xf numFmtId="0" fontId="13" fillId="0" borderId="14" xfId="58" applyFont="1" applyBorder="1" applyAlignment="1">
      <alignment vertical="center"/>
      <protection/>
    </xf>
    <xf numFmtId="0" fontId="8" fillId="0" borderId="12" xfId="62" applyFont="1" applyFill="1" applyBorder="1" applyAlignment="1">
      <alignment vertical="top" wrapText="1"/>
      <protection/>
    </xf>
    <xf numFmtId="0" fontId="11" fillId="0" borderId="0" xfId="71" applyFont="1" applyFill="1">
      <alignment/>
      <protection/>
    </xf>
    <xf numFmtId="0" fontId="12" fillId="0" borderId="0" xfId="62" applyFont="1" applyFill="1">
      <alignment/>
      <protection/>
    </xf>
    <xf numFmtId="0" fontId="13" fillId="0" borderId="36" xfId="58" applyFont="1" applyBorder="1" applyAlignment="1">
      <alignment horizontal="left" vertical="center"/>
      <protection/>
    </xf>
    <xf numFmtId="0" fontId="15" fillId="0" borderId="13" xfId="58" applyFont="1" applyBorder="1" applyAlignment="1">
      <alignment horizontal="center" vertical="center"/>
      <protection/>
    </xf>
    <xf numFmtId="49" fontId="15" fillId="0" borderId="13" xfId="58" applyNumberFormat="1" applyFont="1" applyBorder="1" applyAlignment="1">
      <alignment horizontal="right"/>
      <protection/>
    </xf>
    <xf numFmtId="0" fontId="8" fillId="0" borderId="12" xfId="62" applyFont="1" applyBorder="1" applyAlignment="1">
      <alignment horizontal="left" vertical="top" wrapText="1"/>
      <protection/>
    </xf>
    <xf numFmtId="0" fontId="8" fillId="0" borderId="12" xfId="62" applyFont="1" applyBorder="1" applyAlignment="1">
      <alignment vertical="top" wrapText="1"/>
      <protection/>
    </xf>
    <xf numFmtId="0" fontId="8" fillId="0" borderId="69" xfId="62" applyFont="1" applyBorder="1" applyAlignment="1">
      <alignment horizontal="left" vertical="top" wrapText="1"/>
      <protection/>
    </xf>
    <xf numFmtId="0" fontId="8" fillId="0" borderId="11" xfId="62" applyFont="1" applyFill="1" applyBorder="1" applyAlignment="1">
      <alignment horizontal="right" vertical="top" wrapText="1"/>
      <protection/>
    </xf>
    <xf numFmtId="0" fontId="8" fillId="0" borderId="11" xfId="62" applyFont="1" applyBorder="1" applyAlignment="1">
      <alignment horizontal="right" vertical="top" wrapText="1"/>
      <protection/>
    </xf>
    <xf numFmtId="0" fontId="5" fillId="0" borderId="11" xfId="62" applyFont="1" applyBorder="1" applyAlignment="1">
      <alignment horizontal="right" vertical="top" wrapText="1"/>
      <protection/>
    </xf>
    <xf numFmtId="0" fontId="13" fillId="0" borderId="12" xfId="58" applyFont="1" applyBorder="1" applyAlignment="1">
      <alignment horizontal="left" vertical="center"/>
      <protection/>
    </xf>
    <xf numFmtId="0" fontId="11" fillId="0" borderId="32" xfId="61" applyFont="1" applyBorder="1" applyAlignment="1">
      <alignment horizontal="right"/>
      <protection/>
    </xf>
    <xf numFmtId="0" fontId="11" fillId="0" borderId="25" xfId="61" applyFont="1" applyFill="1" applyBorder="1" applyAlignment="1">
      <alignment vertical="top" wrapText="1"/>
      <protection/>
    </xf>
    <xf numFmtId="0" fontId="11" fillId="0" borderId="25" xfId="61" applyFont="1" applyFill="1" applyBorder="1" applyAlignment="1">
      <alignment horizontal="left" vertical="top" wrapText="1"/>
      <protection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13" fillId="0" borderId="69" xfId="0" applyFont="1" applyBorder="1" applyAlignment="1">
      <alignment horizontal="center" wrapText="1"/>
    </xf>
    <xf numFmtId="0" fontId="13" fillId="0" borderId="24" xfId="56" applyFont="1" applyBorder="1" applyAlignment="1">
      <alignment horizontal="center" wrapText="1"/>
      <protection/>
    </xf>
    <xf numFmtId="3" fontId="13" fillId="0" borderId="21" xfId="0" applyNumberFormat="1" applyFont="1" applyBorder="1" applyAlignment="1">
      <alignment horizontal="center" vertical="center"/>
    </xf>
    <xf numFmtId="0" fontId="12" fillId="0" borderId="15" xfId="57" applyFont="1" applyFill="1" applyBorder="1" applyAlignment="1">
      <alignment wrapText="1"/>
      <protection/>
    </xf>
    <xf numFmtId="0" fontId="8" fillId="0" borderId="17" xfId="61" applyFont="1" applyFill="1" applyBorder="1" applyAlignment="1">
      <alignment horizontal="center" vertical="center"/>
      <protection/>
    </xf>
    <xf numFmtId="9" fontId="5" fillId="0" borderId="46" xfId="61" applyNumberFormat="1" applyFont="1" applyFill="1" applyBorder="1" applyAlignment="1">
      <alignment horizontal="center"/>
      <protection/>
    </xf>
    <xf numFmtId="0" fontId="5" fillId="0" borderId="13" xfId="61" applyFont="1" applyFill="1" applyBorder="1">
      <alignment/>
      <protection/>
    </xf>
    <xf numFmtId="0" fontId="15" fillId="0" borderId="36" xfId="62" applyFont="1" applyBorder="1" applyAlignment="1">
      <alignment/>
      <protection/>
    </xf>
    <xf numFmtId="0" fontId="8" fillId="0" borderId="0" xfId="62" applyFont="1" applyFill="1" applyAlignment="1">
      <alignment vertical="center"/>
      <protection/>
    </xf>
    <xf numFmtId="0" fontId="6" fillId="0" borderId="0" xfId="63" applyFont="1" applyFill="1" applyAlignment="1">
      <alignment horizontal="center"/>
      <protection/>
    </xf>
    <xf numFmtId="0" fontId="8" fillId="0" borderId="0" xfId="63" applyFont="1" applyFill="1" applyAlignment="1">
      <alignment horizontal="left" vertical="center"/>
      <protection/>
    </xf>
    <xf numFmtId="0" fontId="8" fillId="0" borderId="0" xfId="63" applyFont="1" applyFill="1" applyAlignment="1">
      <alignment horizontal="center" vertical="center"/>
      <protection/>
    </xf>
    <xf numFmtId="0" fontId="8" fillId="0" borderId="64" xfId="63" applyFont="1" applyFill="1" applyBorder="1" applyAlignment="1">
      <alignment horizontal="center" vertical="center"/>
      <protection/>
    </xf>
    <xf numFmtId="0" fontId="5" fillId="0" borderId="37" xfId="63" applyFont="1" applyFill="1" applyBorder="1" applyAlignment="1">
      <alignment horizontal="center" vertical="center"/>
      <protection/>
    </xf>
    <xf numFmtId="0" fontId="5" fillId="0" borderId="61" xfId="63" applyFont="1" applyFill="1" applyBorder="1" applyAlignment="1">
      <alignment horizontal="center" vertical="center"/>
      <protection/>
    </xf>
    <xf numFmtId="0" fontId="5" fillId="0" borderId="17" xfId="63" applyFont="1" applyFill="1" applyBorder="1" applyAlignment="1">
      <alignment horizontal="center" vertical="center"/>
      <protection/>
    </xf>
    <xf numFmtId="0" fontId="5" fillId="0" borderId="16" xfId="63" applyFont="1" applyFill="1" applyBorder="1" applyAlignment="1">
      <alignment horizontal="center" vertical="center"/>
      <protection/>
    </xf>
    <xf numFmtId="0" fontId="5" fillId="0" borderId="46" xfId="63" applyFont="1" applyFill="1" applyBorder="1" applyAlignment="1">
      <alignment horizontal="center" vertical="center"/>
      <protection/>
    </xf>
    <xf numFmtId="0" fontId="11" fillId="0" borderId="36" xfId="62" applyFont="1" applyFill="1" applyBorder="1" applyAlignment="1">
      <alignment horizontal="center"/>
      <protection/>
    </xf>
    <xf numFmtId="0" fontId="11" fillId="0" borderId="14" xfId="62" applyFont="1" applyFill="1" applyBorder="1" applyAlignment="1">
      <alignment horizontal="center"/>
      <protection/>
    </xf>
    <xf numFmtId="0" fontId="11" fillId="0" borderId="23" xfId="62" applyFont="1" applyFill="1" applyBorder="1" applyAlignment="1">
      <alignment horizontal="center"/>
      <protection/>
    </xf>
    <xf numFmtId="0" fontId="8" fillId="0" borderId="0" xfId="63" applyFont="1" applyFill="1" applyAlignment="1">
      <alignment horizontal="left" vertical="center"/>
      <protection/>
    </xf>
    <xf numFmtId="0" fontId="11" fillId="0" borderId="36" xfId="63" applyFont="1" applyFill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1" fillId="0" borderId="23" xfId="63" applyFont="1" applyFill="1" applyBorder="1" applyAlignment="1">
      <alignment horizontal="center" vertical="center"/>
      <protection/>
    </xf>
    <xf numFmtId="0" fontId="8" fillId="0" borderId="36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61" xfId="63" applyFont="1" applyFill="1" applyBorder="1" applyAlignment="1">
      <alignment horizontal="center" vertical="center"/>
      <protection/>
    </xf>
    <xf numFmtId="0" fontId="8" fillId="0" borderId="37" xfId="63" applyFont="1" applyFill="1" applyBorder="1" applyAlignment="1">
      <alignment horizontal="center" vertical="center"/>
      <protection/>
    </xf>
    <xf numFmtId="0" fontId="11" fillId="0" borderId="64" xfId="63" applyFont="1" applyFill="1" applyBorder="1" applyAlignment="1">
      <alignment horizontal="center" vertical="center"/>
      <protection/>
    </xf>
    <xf numFmtId="0" fontId="11" fillId="0" borderId="57" xfId="63" applyFont="1" applyFill="1" applyBorder="1" applyAlignment="1">
      <alignment horizontal="center" vertical="center"/>
      <protection/>
    </xf>
    <xf numFmtId="0" fontId="11" fillId="0" borderId="17" xfId="63" applyFont="1" applyFill="1" applyBorder="1" applyAlignment="1">
      <alignment horizontal="center" vertical="center"/>
      <protection/>
    </xf>
    <xf numFmtId="0" fontId="8" fillId="0" borderId="4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57" xfId="63" applyFont="1" applyFill="1" applyBorder="1" applyAlignment="1">
      <alignment horizontal="center" vertical="justify" wrapText="1"/>
      <protection/>
    </xf>
    <xf numFmtId="0" fontId="5" fillId="0" borderId="0" xfId="63" applyFont="1" applyFill="1" applyBorder="1" applyAlignment="1">
      <alignment horizontal="center" vertical="justify" wrapText="1"/>
      <protection/>
    </xf>
    <xf numFmtId="0" fontId="5" fillId="0" borderId="16" xfId="63" applyFont="1" applyFill="1" applyBorder="1" applyAlignment="1">
      <alignment horizontal="center" vertical="justify" wrapText="1"/>
      <protection/>
    </xf>
    <xf numFmtId="0" fontId="5" fillId="0" borderId="40" xfId="63" applyFont="1" applyFill="1" applyBorder="1" applyAlignment="1">
      <alignment horizontal="center" vertical="justify" wrapText="1"/>
      <protection/>
    </xf>
    <xf numFmtId="0" fontId="12" fillId="0" borderId="0" xfId="63" applyFont="1" applyFill="1" applyBorder="1" applyAlignment="1">
      <alignment horizontal="center" vertical="center" wrapText="1"/>
      <protection/>
    </xf>
    <xf numFmtId="0" fontId="5" fillId="0" borderId="0" xfId="63" applyFont="1" applyFill="1" applyBorder="1" applyAlignment="1">
      <alignment horizontal="center" vertical="center" wrapText="1"/>
      <protection/>
    </xf>
    <xf numFmtId="20" fontId="8" fillId="0" borderId="36" xfId="63" applyNumberFormat="1" applyFont="1" applyFill="1" applyBorder="1" applyAlignment="1">
      <alignment horizontal="center" vertical="justify"/>
      <protection/>
    </xf>
    <xf numFmtId="20" fontId="8" fillId="0" borderId="14" xfId="63" applyNumberFormat="1" applyFont="1" applyFill="1" applyBorder="1" applyAlignment="1">
      <alignment horizontal="center" vertical="justify"/>
      <protection/>
    </xf>
    <xf numFmtId="20" fontId="8" fillId="0" borderId="0" xfId="63" applyNumberFormat="1" applyFont="1" applyFill="1" applyBorder="1" applyAlignment="1">
      <alignment horizontal="center" vertical="justify"/>
      <protection/>
    </xf>
    <xf numFmtId="20" fontId="8" fillId="0" borderId="40" xfId="63" applyNumberFormat="1" applyFont="1" applyFill="1" applyBorder="1" applyAlignment="1">
      <alignment horizontal="center" vertical="justify"/>
      <protection/>
    </xf>
    <xf numFmtId="0" fontId="12" fillId="0" borderId="36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0" fontId="12" fillId="0" borderId="36" xfId="63" applyFont="1" applyFill="1" applyBorder="1" applyAlignment="1">
      <alignment horizontal="center" wrapText="1"/>
      <protection/>
    </xf>
    <xf numFmtId="0" fontId="12" fillId="0" borderId="14" xfId="63" applyFont="1" applyFill="1" applyBorder="1" applyAlignment="1">
      <alignment horizontal="center" wrapText="1"/>
      <protection/>
    </xf>
    <xf numFmtId="0" fontId="12" fillId="0" borderId="23" xfId="63" applyFont="1" applyFill="1" applyBorder="1" applyAlignment="1">
      <alignment horizontal="center" wrapText="1"/>
      <protection/>
    </xf>
    <xf numFmtId="0" fontId="8" fillId="0" borderId="37" xfId="55" applyFont="1" applyFill="1" applyBorder="1" applyAlignment="1">
      <alignment horizontal="left" wrapText="1"/>
      <protection/>
    </xf>
    <xf numFmtId="0" fontId="8" fillId="0" borderId="0" xfId="55" applyFont="1" applyFill="1" applyBorder="1" applyAlignment="1">
      <alignment horizontal="left" wrapText="1"/>
      <protection/>
    </xf>
    <xf numFmtId="0" fontId="12" fillId="0" borderId="64" xfId="63" applyFont="1" applyFill="1" applyBorder="1" applyAlignment="1">
      <alignment horizontal="center" vertical="center" wrapText="1"/>
      <protection/>
    </xf>
    <xf numFmtId="0" fontId="12" fillId="0" borderId="37" xfId="63" applyFont="1" applyFill="1" applyBorder="1" applyAlignment="1">
      <alignment horizontal="center" vertical="center" wrapText="1"/>
      <protection/>
    </xf>
    <xf numFmtId="0" fontId="12" fillId="0" borderId="61" xfId="63" applyFont="1" applyFill="1" applyBorder="1" applyAlignment="1">
      <alignment horizontal="center" vertical="center" wrapText="1"/>
      <protection/>
    </xf>
    <xf numFmtId="0" fontId="12" fillId="0" borderId="17" xfId="63" applyFont="1" applyFill="1" applyBorder="1" applyAlignment="1">
      <alignment horizontal="center" vertical="center" wrapText="1"/>
      <protection/>
    </xf>
    <xf numFmtId="0" fontId="12" fillId="0" borderId="16" xfId="63" applyFont="1" applyFill="1" applyBorder="1" applyAlignment="1">
      <alignment horizontal="center" vertical="center" wrapText="1"/>
      <protection/>
    </xf>
    <xf numFmtId="0" fontId="12" fillId="0" borderId="46" xfId="63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12" fillId="0" borderId="36" xfId="63" applyFont="1" applyFill="1" applyBorder="1" applyAlignment="1">
      <alignment horizontal="center" vertical="center"/>
      <protection/>
    </xf>
    <xf numFmtId="0" fontId="12" fillId="0" borderId="14" xfId="63" applyFont="1" applyFill="1" applyBorder="1" applyAlignment="1">
      <alignment horizontal="center" vertical="center"/>
      <protection/>
    </xf>
    <xf numFmtId="0" fontId="12" fillId="0" borderId="23" xfId="63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left" wrapText="1" shrinkToFit="1"/>
    </xf>
    <xf numFmtId="0" fontId="8" fillId="0" borderId="0" xfId="63" applyFont="1" applyFill="1" applyAlignment="1">
      <alignment horizontal="center" vertical="center"/>
      <protection/>
    </xf>
    <xf numFmtId="0" fontId="11" fillId="0" borderId="43" xfId="63" applyFont="1" applyFill="1" applyBorder="1" applyAlignment="1">
      <alignment horizontal="center" vertical="center"/>
      <protection/>
    </xf>
    <xf numFmtId="0" fontId="11" fillId="0" borderId="47" xfId="63" applyFont="1" applyFill="1" applyBorder="1" applyAlignment="1">
      <alignment horizontal="center" vertical="center"/>
      <protection/>
    </xf>
    <xf numFmtId="20" fontId="8" fillId="0" borderId="36" xfId="63" applyNumberFormat="1" applyFont="1" applyFill="1" applyBorder="1" applyAlignment="1">
      <alignment horizontal="center" vertical="center"/>
      <protection/>
    </xf>
    <xf numFmtId="20" fontId="8" fillId="0" borderId="14" xfId="63" applyNumberFormat="1" applyFont="1" applyFill="1" applyBorder="1" applyAlignment="1">
      <alignment horizontal="center" vertical="center"/>
      <protection/>
    </xf>
    <xf numFmtId="20" fontId="8" fillId="0" borderId="0" xfId="63" applyNumberFormat="1" applyFont="1" applyFill="1" applyBorder="1" applyAlignment="1">
      <alignment horizontal="center" vertical="center"/>
      <protection/>
    </xf>
    <xf numFmtId="20" fontId="8" fillId="0" borderId="40" xfId="63" applyNumberFormat="1" applyFont="1" applyFill="1" applyBorder="1" applyAlignment="1">
      <alignment horizontal="center" vertical="center"/>
      <protection/>
    </xf>
    <xf numFmtId="0" fontId="13" fillId="0" borderId="0" xfId="55" applyFont="1" applyFill="1" applyBorder="1" applyAlignment="1">
      <alignment horizontal="left" vertical="center" wrapText="1"/>
      <protection/>
    </xf>
    <xf numFmtId="0" fontId="8" fillId="0" borderId="57" xfId="63" applyFont="1" applyFill="1" applyBorder="1" applyAlignment="1">
      <alignment horizontal="center" vertical="center" wrapText="1"/>
      <protection/>
    </xf>
    <xf numFmtId="0" fontId="5" fillId="0" borderId="40" xfId="63" applyFont="1" applyFill="1" applyBorder="1" applyAlignment="1">
      <alignment horizontal="center" vertical="center" wrapText="1"/>
      <protection/>
    </xf>
    <xf numFmtId="0" fontId="11" fillId="0" borderId="15" xfId="63" applyFont="1" applyFill="1" applyBorder="1" applyAlignment="1">
      <alignment horizontal="center" vertical="center"/>
      <protection/>
    </xf>
    <xf numFmtId="0" fontId="19" fillId="0" borderId="65" xfId="0" applyFont="1" applyFill="1" applyBorder="1" applyAlignment="1">
      <alignment horizontal="left" vertical="justify"/>
    </xf>
    <xf numFmtId="0" fontId="19" fillId="0" borderId="53" xfId="0" applyFont="1" applyFill="1" applyBorder="1" applyAlignment="1">
      <alignment horizontal="left" vertical="justify"/>
    </xf>
    <xf numFmtId="0" fontId="19" fillId="0" borderId="66" xfId="0" applyFont="1" applyFill="1" applyBorder="1" applyAlignment="1">
      <alignment horizontal="left" vertical="justify"/>
    </xf>
    <xf numFmtId="0" fontId="22" fillId="0" borderId="51" xfId="0" applyFont="1" applyFill="1" applyBorder="1" applyAlignment="1">
      <alignment horizontal="left" vertical="justify"/>
    </xf>
    <xf numFmtId="0" fontId="22" fillId="0" borderId="30" xfId="0" applyFont="1" applyFill="1" applyBorder="1" applyAlignment="1">
      <alignment horizontal="left" vertical="justify"/>
    </xf>
    <xf numFmtId="0" fontId="22" fillId="0" borderId="63" xfId="0" applyFont="1" applyFill="1" applyBorder="1" applyAlignment="1">
      <alignment horizontal="left" vertical="justify"/>
    </xf>
    <xf numFmtId="0" fontId="22" fillId="0" borderId="50" xfId="0" applyFont="1" applyFill="1" applyBorder="1" applyAlignment="1">
      <alignment horizontal="left" vertical="justify"/>
    </xf>
    <xf numFmtId="0" fontId="22" fillId="0" borderId="44" xfId="0" applyFont="1" applyFill="1" applyBorder="1" applyAlignment="1">
      <alignment horizontal="left" vertical="justify"/>
    </xf>
    <xf numFmtId="0" fontId="22" fillId="0" borderId="70" xfId="0" applyFont="1" applyFill="1" applyBorder="1" applyAlignment="1">
      <alignment horizontal="left" vertical="justify"/>
    </xf>
    <xf numFmtId="0" fontId="15" fillId="0" borderId="69" xfId="62" applyFont="1" applyFill="1" applyBorder="1" applyAlignment="1">
      <alignment horizontal="left"/>
      <protection/>
    </xf>
    <xf numFmtId="0" fontId="13" fillId="0" borderId="57" xfId="62" applyFont="1" applyFill="1" applyBorder="1" applyAlignment="1">
      <alignment horizontal="center"/>
      <protection/>
    </xf>
    <xf numFmtId="0" fontId="13" fillId="0" borderId="0" xfId="62" applyFont="1" applyFill="1" applyBorder="1" applyAlignment="1">
      <alignment horizontal="center"/>
      <protection/>
    </xf>
    <xf numFmtId="0" fontId="13" fillId="0" borderId="40" xfId="62" applyFont="1" applyFill="1" applyBorder="1" applyAlignment="1">
      <alignment horizontal="center"/>
      <protection/>
    </xf>
    <xf numFmtId="0" fontId="12" fillId="0" borderId="25" xfId="63" applyFont="1" applyFill="1" applyBorder="1" applyAlignment="1">
      <alignment horizontal="left"/>
      <protection/>
    </xf>
    <xf numFmtId="0" fontId="12" fillId="0" borderId="30" xfId="63" applyFont="1" applyFill="1" applyBorder="1" applyAlignment="1">
      <alignment horizontal="left"/>
      <protection/>
    </xf>
    <xf numFmtId="0" fontId="12" fillId="0" borderId="63" xfId="63" applyFont="1" applyFill="1" applyBorder="1" applyAlignment="1">
      <alignment horizontal="left"/>
      <protection/>
    </xf>
    <xf numFmtId="0" fontId="12" fillId="0" borderId="54" xfId="63" applyFont="1" applyFill="1" applyBorder="1" applyAlignment="1">
      <alignment horizontal="left"/>
      <protection/>
    </xf>
    <xf numFmtId="0" fontId="12" fillId="0" borderId="45" xfId="63" applyFont="1" applyFill="1" applyBorder="1" applyAlignment="1">
      <alignment horizontal="left"/>
      <protection/>
    </xf>
    <xf numFmtId="0" fontId="12" fillId="0" borderId="71" xfId="63" applyFont="1" applyFill="1" applyBorder="1" applyAlignment="1">
      <alignment horizontal="left"/>
      <protection/>
    </xf>
    <xf numFmtId="0" fontId="13" fillId="0" borderId="64" xfId="62" applyFont="1" applyFill="1" applyBorder="1" applyAlignment="1">
      <alignment horizontal="center" vertical="center"/>
      <protection/>
    </xf>
    <xf numFmtId="0" fontId="13" fillId="0" borderId="67" xfId="62" applyFont="1" applyFill="1" applyBorder="1" applyAlignment="1">
      <alignment horizontal="center" vertical="center"/>
      <protection/>
    </xf>
    <xf numFmtId="0" fontId="11" fillId="0" borderId="50" xfId="62" applyFont="1" applyFill="1" applyBorder="1" applyAlignment="1">
      <alignment horizontal="left"/>
      <protection/>
    </xf>
    <xf numFmtId="0" fontId="11" fillId="0" borderId="44" xfId="62" applyFont="1" applyFill="1" applyBorder="1" applyAlignment="1">
      <alignment horizontal="left"/>
      <protection/>
    </xf>
    <xf numFmtId="0" fontId="11" fillId="0" borderId="70" xfId="62" applyFont="1" applyFill="1" applyBorder="1" applyAlignment="1">
      <alignment horizontal="left"/>
      <protection/>
    </xf>
    <xf numFmtId="0" fontId="8" fillId="0" borderId="0" xfId="0" applyFont="1" applyAlignment="1">
      <alignment horizontal="left" wrapText="1" shrinkToFit="1"/>
    </xf>
    <xf numFmtId="0" fontId="22" fillId="0" borderId="36" xfId="62" applyFont="1" applyFill="1" applyBorder="1" applyAlignment="1">
      <alignment horizontal="center"/>
      <protection/>
    </xf>
    <xf numFmtId="0" fontId="22" fillId="0" borderId="14" xfId="62" applyFont="1" applyFill="1" applyBorder="1" applyAlignment="1">
      <alignment horizontal="center"/>
      <protection/>
    </xf>
    <xf numFmtId="0" fontId="22" fillId="0" borderId="23" xfId="62" applyFont="1" applyFill="1" applyBorder="1" applyAlignment="1">
      <alignment horizontal="center"/>
      <protection/>
    </xf>
    <xf numFmtId="0" fontId="19" fillId="0" borderId="72" xfId="62" applyFont="1" applyFill="1" applyBorder="1" applyAlignment="1">
      <alignment horizontal="center" vertical="center"/>
      <protection/>
    </xf>
    <xf numFmtId="0" fontId="19" fillId="0" borderId="11" xfId="62" applyFont="1" applyFill="1" applyBorder="1" applyAlignment="1">
      <alignment horizontal="center" vertical="center"/>
      <protection/>
    </xf>
    <xf numFmtId="0" fontId="19" fillId="0" borderId="73" xfId="62" applyFont="1" applyFill="1" applyBorder="1" applyAlignment="1">
      <alignment horizontal="center" vertical="center"/>
      <protection/>
    </xf>
    <xf numFmtId="0" fontId="22" fillId="0" borderId="74" xfId="62" applyFont="1" applyFill="1" applyBorder="1" applyAlignment="1">
      <alignment horizontal="left"/>
      <protection/>
    </xf>
    <xf numFmtId="0" fontId="22" fillId="0" borderId="12" xfId="62" applyFont="1" applyFill="1" applyBorder="1" applyAlignment="1">
      <alignment horizontal="left" wrapText="1"/>
      <protection/>
    </xf>
    <xf numFmtId="0" fontId="22" fillId="0" borderId="12" xfId="62" applyFont="1" applyFill="1" applyBorder="1" applyAlignment="1">
      <alignment horizontal="left"/>
      <protection/>
    </xf>
    <xf numFmtId="0" fontId="22" fillId="0" borderId="75" xfId="62" applyFont="1" applyFill="1" applyBorder="1" applyAlignment="1">
      <alignment horizontal="left"/>
      <protection/>
    </xf>
    <xf numFmtId="0" fontId="15" fillId="0" borderId="76" xfId="62" applyFont="1" applyFill="1" applyBorder="1" applyAlignment="1">
      <alignment horizontal="left"/>
      <protection/>
    </xf>
    <xf numFmtId="0" fontId="15" fillId="0" borderId="77" xfId="62" applyFont="1" applyFill="1" applyBorder="1" applyAlignment="1">
      <alignment horizontal="left"/>
      <protection/>
    </xf>
    <xf numFmtId="0" fontId="15" fillId="0" borderId="19" xfId="62" applyFont="1" applyFill="1" applyBorder="1" applyAlignment="1">
      <alignment horizontal="left"/>
      <protection/>
    </xf>
    <xf numFmtId="0" fontId="22" fillId="0" borderId="17" xfId="62" applyFont="1" applyFill="1" applyBorder="1" applyAlignment="1">
      <alignment horizontal="center"/>
      <protection/>
    </xf>
    <xf numFmtId="0" fontId="22" fillId="0" borderId="16" xfId="62" applyFont="1" applyFill="1" applyBorder="1" applyAlignment="1">
      <alignment horizontal="center"/>
      <protection/>
    </xf>
    <xf numFmtId="0" fontId="22" fillId="0" borderId="46" xfId="62" applyFont="1" applyFill="1" applyBorder="1" applyAlignment="1">
      <alignment horizontal="center"/>
      <protection/>
    </xf>
    <xf numFmtId="0" fontId="19" fillId="0" borderId="64" xfId="62" applyFont="1" applyBorder="1" applyAlignment="1">
      <alignment horizontal="center" vertical="center" wrapText="1"/>
      <protection/>
    </xf>
    <xf numFmtId="0" fontId="19" fillId="0" borderId="61" xfId="62" applyFont="1" applyBorder="1" applyAlignment="1">
      <alignment horizontal="center" vertical="center" wrapText="1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19" fillId="0" borderId="46" xfId="62" applyFont="1" applyBorder="1" applyAlignment="1">
      <alignment horizontal="center" vertical="center" wrapText="1"/>
      <protection/>
    </xf>
    <xf numFmtId="0" fontId="19" fillId="0" borderId="36" xfId="62" applyFont="1" applyFill="1" applyBorder="1" applyAlignment="1">
      <alignment horizontal="center" wrapText="1"/>
      <protection/>
    </xf>
    <xf numFmtId="0" fontId="19" fillId="0" borderId="14" xfId="62" applyFont="1" applyFill="1" applyBorder="1" applyAlignment="1">
      <alignment horizontal="center" wrapText="1"/>
      <protection/>
    </xf>
    <xf numFmtId="0" fontId="19" fillId="0" borderId="23" xfId="62" applyFont="1" applyFill="1" applyBorder="1" applyAlignment="1">
      <alignment horizontal="center" wrapText="1"/>
      <protection/>
    </xf>
    <xf numFmtId="0" fontId="19" fillId="0" borderId="59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left"/>
    </xf>
    <xf numFmtId="0" fontId="22" fillId="0" borderId="45" xfId="0" applyFont="1" applyFill="1" applyBorder="1" applyAlignment="1">
      <alignment horizontal="left"/>
    </xf>
    <xf numFmtId="0" fontId="22" fillId="0" borderId="71" xfId="0" applyFont="1" applyFill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22" fillId="0" borderId="77" xfId="62" applyFont="1" applyFill="1" applyBorder="1" applyAlignment="1">
      <alignment horizontal="left"/>
      <protection/>
    </xf>
    <xf numFmtId="0" fontId="8" fillId="0" borderId="0" xfId="0" applyFont="1" applyAlignment="1">
      <alignment horizontal="left" wrapText="1"/>
    </xf>
    <xf numFmtId="0" fontId="13" fillId="0" borderId="0" xfId="62" applyFont="1" applyFill="1" applyAlignment="1">
      <alignment horizontal="center"/>
      <protection/>
    </xf>
    <xf numFmtId="0" fontId="19" fillId="0" borderId="0" xfId="62" applyFont="1" applyAlignment="1">
      <alignment horizontal="center"/>
      <protection/>
    </xf>
    <xf numFmtId="0" fontId="13" fillId="0" borderId="59" xfId="62" applyFont="1" applyFill="1" applyBorder="1" applyAlignment="1">
      <alignment horizontal="center" vertical="center"/>
      <protection/>
    </xf>
    <xf numFmtId="0" fontId="13" fillId="0" borderId="60" xfId="62" applyFont="1" applyFill="1" applyBorder="1" applyAlignment="1">
      <alignment horizontal="center" vertical="center"/>
      <protection/>
    </xf>
    <xf numFmtId="0" fontId="11" fillId="0" borderId="51" xfId="62" applyFont="1" applyFill="1" applyBorder="1" applyAlignment="1">
      <alignment horizontal="left"/>
      <protection/>
    </xf>
    <xf numFmtId="0" fontId="11" fillId="0" borderId="30" xfId="62" applyFont="1" applyFill="1" applyBorder="1" applyAlignment="1">
      <alignment horizontal="left"/>
      <protection/>
    </xf>
    <xf numFmtId="0" fontId="11" fillId="0" borderId="63" xfId="62" applyFont="1" applyFill="1" applyBorder="1" applyAlignment="1">
      <alignment horizontal="left"/>
      <protection/>
    </xf>
    <xf numFmtId="0" fontId="19" fillId="0" borderId="36" xfId="62" applyFont="1" applyFill="1" applyBorder="1" applyAlignment="1">
      <alignment horizontal="center"/>
      <protection/>
    </xf>
    <xf numFmtId="0" fontId="22" fillId="0" borderId="14" xfId="62" applyFont="1" applyFill="1" applyBorder="1">
      <alignment/>
      <protection/>
    </xf>
    <xf numFmtId="0" fontId="22" fillId="0" borderId="23" xfId="62" applyFont="1" applyFill="1" applyBorder="1">
      <alignment/>
      <protection/>
    </xf>
    <xf numFmtId="0" fontId="8" fillId="0" borderId="36" xfId="62" applyFont="1" applyBorder="1" applyAlignment="1">
      <alignment horizontal="center"/>
      <protection/>
    </xf>
    <xf numFmtId="0" fontId="8" fillId="0" borderId="14" xfId="62" applyFont="1" applyBorder="1" applyAlignment="1">
      <alignment horizontal="center"/>
      <protection/>
    </xf>
    <xf numFmtId="0" fontId="8" fillId="0" borderId="23" xfId="62" applyFont="1" applyBorder="1" applyAlignment="1">
      <alignment horizontal="center"/>
      <protection/>
    </xf>
    <xf numFmtId="0" fontId="22" fillId="0" borderId="37" xfId="62" applyFont="1" applyFill="1" applyBorder="1">
      <alignment/>
      <protection/>
    </xf>
    <xf numFmtId="0" fontId="19" fillId="0" borderId="36" xfId="62" applyFont="1" applyBorder="1" applyAlignment="1">
      <alignment horizontal="center"/>
      <protection/>
    </xf>
    <xf numFmtId="0" fontId="19" fillId="0" borderId="14" xfId="62" applyFont="1" applyBorder="1" applyAlignment="1">
      <alignment horizontal="center"/>
      <protection/>
    </xf>
    <xf numFmtId="0" fontId="19" fillId="0" borderId="23" xfId="62" applyFont="1" applyBorder="1" applyAlignment="1">
      <alignment horizontal="center"/>
      <protection/>
    </xf>
    <xf numFmtId="0" fontId="15" fillId="0" borderId="51" xfId="62" applyFont="1" applyFill="1" applyBorder="1" applyAlignment="1">
      <alignment horizontal="left"/>
      <protection/>
    </xf>
    <xf numFmtId="0" fontId="15" fillId="0" borderId="30" xfId="62" applyFont="1" applyFill="1" applyBorder="1" applyAlignment="1">
      <alignment horizontal="left"/>
      <protection/>
    </xf>
    <xf numFmtId="0" fontId="15" fillId="0" borderId="63" xfId="62" applyFont="1" applyFill="1" applyBorder="1" applyAlignment="1">
      <alignment horizontal="left"/>
      <protection/>
    </xf>
    <xf numFmtId="0" fontId="13" fillId="0" borderId="36" xfId="54" applyFont="1" applyFill="1" applyBorder="1" applyAlignment="1">
      <alignment horizontal="center"/>
      <protection/>
    </xf>
    <xf numFmtId="0" fontId="13" fillId="0" borderId="14" xfId="54" applyFont="1" applyFill="1" applyBorder="1" applyAlignment="1">
      <alignment horizontal="center"/>
      <protection/>
    </xf>
    <xf numFmtId="0" fontId="13" fillId="0" borderId="23" xfId="54" applyFont="1" applyFill="1" applyBorder="1" applyAlignment="1">
      <alignment horizontal="center"/>
      <protection/>
    </xf>
    <xf numFmtId="0" fontId="22" fillId="0" borderId="14" xfId="62" applyFont="1" applyBorder="1">
      <alignment/>
      <protection/>
    </xf>
    <xf numFmtId="0" fontId="22" fillId="0" borderId="23" xfId="62" applyFont="1" applyBorder="1">
      <alignment/>
      <protection/>
    </xf>
    <xf numFmtId="0" fontId="8" fillId="0" borderId="36" xfId="62" applyFont="1" applyFill="1" applyBorder="1" applyAlignment="1">
      <alignment horizontal="center"/>
      <protection/>
    </xf>
    <xf numFmtId="0" fontId="8" fillId="0" borderId="14" xfId="62" applyFont="1" applyFill="1" applyBorder="1" applyAlignment="1">
      <alignment horizontal="center"/>
      <protection/>
    </xf>
    <xf numFmtId="0" fontId="8" fillId="0" borderId="23" xfId="62" applyFont="1" applyFill="1" applyBorder="1" applyAlignment="1">
      <alignment horizontal="center"/>
      <protection/>
    </xf>
    <xf numFmtId="0" fontId="13" fillId="0" borderId="50" xfId="62" applyFont="1" applyBorder="1" applyAlignment="1">
      <alignment horizontal="left"/>
      <protection/>
    </xf>
    <xf numFmtId="0" fontId="13" fillId="0" borderId="44" xfId="62" applyFont="1" applyBorder="1" applyAlignment="1">
      <alignment horizontal="left"/>
      <protection/>
    </xf>
    <xf numFmtId="0" fontId="13" fillId="0" borderId="70" xfId="62" applyFont="1" applyBorder="1" applyAlignment="1">
      <alignment horizontal="left"/>
      <protection/>
    </xf>
    <xf numFmtId="0" fontId="19" fillId="0" borderId="36" xfId="62" applyFont="1" applyBorder="1" applyAlignment="1">
      <alignment horizontal="center" wrapText="1"/>
      <protection/>
    </xf>
    <xf numFmtId="0" fontId="19" fillId="0" borderId="14" xfId="62" applyFont="1" applyBorder="1" applyAlignment="1">
      <alignment horizontal="center" wrapText="1"/>
      <protection/>
    </xf>
    <xf numFmtId="0" fontId="19" fillId="0" borderId="23" xfId="62" applyFont="1" applyBorder="1" applyAlignment="1">
      <alignment horizontal="center" wrapText="1"/>
      <protection/>
    </xf>
    <xf numFmtId="0" fontId="19" fillId="0" borderId="59" xfId="54" applyFont="1" applyBorder="1" applyAlignment="1">
      <alignment horizontal="center" vertical="center"/>
      <protection/>
    </xf>
    <xf numFmtId="0" fontId="19" fillId="0" borderId="67" xfId="54" applyFont="1" applyBorder="1" applyAlignment="1">
      <alignment horizontal="center" vertical="center"/>
      <protection/>
    </xf>
    <xf numFmtId="0" fontId="19" fillId="0" borderId="60" xfId="54" applyFont="1" applyBorder="1" applyAlignment="1">
      <alignment horizontal="center" vertical="center"/>
      <protection/>
    </xf>
    <xf numFmtId="0" fontId="19" fillId="32" borderId="65" xfId="54" applyFont="1" applyFill="1" applyBorder="1" applyAlignment="1">
      <alignment horizontal="left" vertical="justify"/>
      <protection/>
    </xf>
    <xf numFmtId="0" fontId="19" fillId="32" borderId="53" xfId="54" applyFont="1" applyFill="1" applyBorder="1" applyAlignment="1">
      <alignment horizontal="left" vertical="justify"/>
      <protection/>
    </xf>
    <xf numFmtId="0" fontId="19" fillId="32" borderId="66" xfId="54" applyFont="1" applyFill="1" applyBorder="1" applyAlignment="1">
      <alignment horizontal="left" vertical="justify"/>
      <protection/>
    </xf>
    <xf numFmtId="0" fontId="22" fillId="0" borderId="51" xfId="54" applyFont="1" applyFill="1" applyBorder="1" applyAlignment="1">
      <alignment horizontal="left" vertical="justify"/>
      <protection/>
    </xf>
    <xf numFmtId="0" fontId="22" fillId="0" borderId="30" xfId="54" applyFont="1" applyFill="1" applyBorder="1" applyAlignment="1">
      <alignment horizontal="left" vertical="justify"/>
      <protection/>
    </xf>
    <xf numFmtId="0" fontId="22" fillId="0" borderId="63" xfId="54" applyFont="1" applyFill="1" applyBorder="1" applyAlignment="1">
      <alignment horizontal="left" vertical="justify"/>
      <protection/>
    </xf>
    <xf numFmtId="0" fontId="22" fillId="0" borderId="50" xfId="54" applyFont="1" applyFill="1" applyBorder="1" applyAlignment="1">
      <alignment horizontal="left" vertical="justify"/>
      <protection/>
    </xf>
    <xf numFmtId="0" fontId="22" fillId="0" borderId="44" xfId="54" applyFont="1" applyFill="1" applyBorder="1" applyAlignment="1">
      <alignment horizontal="left" vertical="justify"/>
      <protection/>
    </xf>
    <xf numFmtId="0" fontId="22" fillId="0" borderId="70" xfId="54" applyFont="1" applyFill="1" applyBorder="1" applyAlignment="1">
      <alignment horizontal="left" vertical="justify"/>
      <protection/>
    </xf>
    <xf numFmtId="0" fontId="22" fillId="32" borderId="78" xfId="54" applyFont="1" applyFill="1" applyBorder="1" applyAlignment="1">
      <alignment horizontal="left"/>
      <protection/>
    </xf>
    <xf numFmtId="0" fontId="22" fillId="32" borderId="45" xfId="54" applyFont="1" applyFill="1" applyBorder="1" applyAlignment="1">
      <alignment horizontal="left"/>
      <protection/>
    </xf>
    <xf numFmtId="0" fontId="22" fillId="32" borderId="71" xfId="54" applyFont="1" applyFill="1" applyBorder="1" applyAlignment="1">
      <alignment horizontal="left"/>
      <protection/>
    </xf>
    <xf numFmtId="0" fontId="15" fillId="0" borderId="80" xfId="62" applyFont="1" applyFill="1" applyBorder="1" applyAlignment="1">
      <alignment horizontal="left"/>
      <protection/>
    </xf>
    <xf numFmtId="0" fontId="15" fillId="0" borderId="56" xfId="62" applyFont="1" applyFill="1" applyBorder="1" applyAlignment="1">
      <alignment horizontal="left"/>
      <protection/>
    </xf>
    <xf numFmtId="0" fontId="15" fillId="0" borderId="81" xfId="62" applyFont="1" applyFill="1" applyBorder="1" applyAlignment="1">
      <alignment horizontal="left"/>
      <protection/>
    </xf>
    <xf numFmtId="0" fontId="13" fillId="0" borderId="17" xfId="62" applyFont="1" applyBorder="1" applyAlignment="1">
      <alignment horizontal="center"/>
      <protection/>
    </xf>
    <xf numFmtId="0" fontId="13" fillId="0" borderId="16" xfId="62" applyFont="1" applyBorder="1" applyAlignment="1">
      <alignment horizontal="center"/>
      <protection/>
    </xf>
    <xf numFmtId="0" fontId="13" fillId="0" borderId="46" xfId="62" applyFont="1" applyBorder="1" applyAlignment="1">
      <alignment horizontal="center"/>
      <protection/>
    </xf>
    <xf numFmtId="0" fontId="13" fillId="0" borderId="59" xfId="62" applyFont="1" applyBorder="1" applyAlignment="1">
      <alignment horizontal="center" vertical="center"/>
      <protection/>
    </xf>
    <xf numFmtId="0" fontId="13" fillId="0" borderId="60" xfId="62" applyFont="1" applyBorder="1" applyAlignment="1">
      <alignment horizontal="center" vertical="center"/>
      <protection/>
    </xf>
    <xf numFmtId="0" fontId="15" fillId="0" borderId="69" xfId="62" applyFont="1" applyBorder="1" applyAlignment="1">
      <alignment horizontal="left"/>
      <protection/>
    </xf>
    <xf numFmtId="0" fontId="15" fillId="0" borderId="82" xfId="62" applyFont="1" applyBorder="1" applyAlignment="1">
      <alignment horizontal="left"/>
      <protection/>
    </xf>
    <xf numFmtId="0" fontId="8" fillId="0" borderId="36" xfId="54" applyFont="1" applyBorder="1" applyAlignment="1">
      <alignment horizontal="center"/>
      <protection/>
    </xf>
    <xf numFmtId="0" fontId="8" fillId="0" borderId="14" xfId="54" applyFont="1" applyBorder="1" applyAlignment="1">
      <alignment horizontal="center"/>
      <protection/>
    </xf>
    <xf numFmtId="0" fontId="8" fillId="0" borderId="79" xfId="54" applyFont="1" applyBorder="1" applyAlignment="1">
      <alignment horizontal="center"/>
      <protection/>
    </xf>
    <xf numFmtId="0" fontId="22" fillId="0" borderId="77" xfId="62" applyFont="1" applyBorder="1" applyAlignment="1">
      <alignment horizontal="left"/>
      <protection/>
    </xf>
    <xf numFmtId="0" fontId="22" fillId="0" borderId="36" xfId="62" applyFont="1" applyBorder="1" applyAlignment="1">
      <alignment horizontal="center"/>
      <protection/>
    </xf>
    <xf numFmtId="0" fontId="22" fillId="0" borderId="14" xfId="62" applyFont="1" applyBorder="1" applyAlignment="1">
      <alignment horizontal="center"/>
      <protection/>
    </xf>
    <xf numFmtId="0" fontId="22" fillId="0" borderId="23" xfId="62" applyFont="1" applyBorder="1" applyAlignment="1">
      <alignment horizontal="center"/>
      <protection/>
    </xf>
    <xf numFmtId="0" fontId="11" fillId="0" borderId="0" xfId="54" applyFont="1" applyFill="1" applyAlignment="1">
      <alignment horizontal="left" wrapText="1"/>
      <protection/>
    </xf>
    <xf numFmtId="0" fontId="8" fillId="0" borderId="0" xfId="54" applyFont="1" applyAlignment="1">
      <alignment horizontal="left" wrapText="1"/>
      <protection/>
    </xf>
    <xf numFmtId="0" fontId="19" fillId="0" borderId="72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9" xfId="62" applyFont="1" applyBorder="1" applyAlignment="1">
      <alignment horizontal="center" vertical="center"/>
      <protection/>
    </xf>
    <xf numFmtId="0" fontId="22" fillId="0" borderId="74" xfId="62" applyFont="1" applyBorder="1" applyAlignment="1">
      <alignment horizontal="left"/>
      <protection/>
    </xf>
    <xf numFmtId="0" fontId="22" fillId="0" borderId="12" xfId="62" applyFont="1" applyBorder="1" applyAlignment="1">
      <alignment horizontal="left" wrapText="1"/>
      <protection/>
    </xf>
    <xf numFmtId="0" fontId="22" fillId="0" borderId="12" xfId="62" applyFont="1" applyBorder="1" applyAlignment="1">
      <alignment horizontal="left"/>
      <protection/>
    </xf>
    <xf numFmtId="0" fontId="22" fillId="0" borderId="55" xfId="62" applyFont="1" applyBorder="1" applyAlignment="1">
      <alignment horizontal="left"/>
      <protection/>
    </xf>
    <xf numFmtId="0" fontId="22" fillId="0" borderId="17" xfId="62" applyFont="1" applyBorder="1" applyAlignment="1">
      <alignment horizontal="center"/>
      <protection/>
    </xf>
    <xf numFmtId="0" fontId="22" fillId="0" borderId="16" xfId="62" applyFont="1" applyBorder="1" applyAlignment="1">
      <alignment horizontal="center"/>
      <protection/>
    </xf>
    <xf numFmtId="0" fontId="22" fillId="0" borderId="46" xfId="62" applyFont="1" applyBorder="1" applyAlignment="1">
      <alignment horizontal="center"/>
      <protection/>
    </xf>
    <xf numFmtId="0" fontId="13" fillId="33" borderId="64" xfId="65" applyFont="1" applyFill="1" applyBorder="1" applyAlignment="1">
      <alignment horizontal="center"/>
      <protection/>
    </xf>
    <xf numFmtId="0" fontId="13" fillId="33" borderId="37" xfId="65" applyFont="1" applyFill="1" applyBorder="1" applyAlignment="1">
      <alignment horizontal="center"/>
      <protection/>
    </xf>
    <xf numFmtId="0" fontId="13" fillId="33" borderId="61" xfId="65" applyFont="1" applyFill="1" applyBorder="1" applyAlignment="1">
      <alignment horizontal="center"/>
      <protection/>
    </xf>
    <xf numFmtId="0" fontId="13" fillId="33" borderId="36" xfId="65" applyFont="1" applyFill="1" applyBorder="1" applyAlignment="1">
      <alignment horizontal="center"/>
      <protection/>
    </xf>
    <xf numFmtId="0" fontId="13" fillId="33" borderId="23" xfId="65" applyFont="1" applyFill="1" applyBorder="1" applyAlignment="1">
      <alignment horizontal="center"/>
      <protection/>
    </xf>
    <xf numFmtId="0" fontId="13" fillId="0" borderId="0" xfId="65" applyFont="1" applyAlignment="1">
      <alignment horizontal="center"/>
      <protection/>
    </xf>
    <xf numFmtId="0" fontId="13" fillId="0" borderId="0" xfId="54" applyFont="1" applyAlignment="1">
      <alignment horizontal="center"/>
      <protection/>
    </xf>
    <xf numFmtId="9" fontId="15" fillId="0" borderId="38" xfId="54" applyNumberFormat="1" applyFont="1" applyFill="1" applyBorder="1" applyAlignment="1">
      <alignment horizontal="center" vertical="center"/>
      <protection/>
    </xf>
    <xf numFmtId="9" fontId="15" fillId="0" borderId="35" xfId="54" applyNumberFormat="1" applyFont="1" applyFill="1" applyBorder="1" applyAlignment="1">
      <alignment horizontal="center" vertical="center"/>
      <protection/>
    </xf>
    <xf numFmtId="0" fontId="13" fillId="33" borderId="64" xfId="54" applyFont="1" applyFill="1" applyBorder="1" applyAlignment="1">
      <alignment horizontal="center" vertical="center"/>
      <protection/>
    </xf>
    <xf numFmtId="0" fontId="13" fillId="33" borderId="37" xfId="54" applyFont="1" applyFill="1" applyBorder="1" applyAlignment="1">
      <alignment horizontal="center" vertical="center"/>
      <protection/>
    </xf>
    <xf numFmtId="0" fontId="13" fillId="33" borderId="61" xfId="54" applyFont="1" applyFill="1" applyBorder="1" applyAlignment="1">
      <alignment horizontal="center" vertical="center"/>
      <protection/>
    </xf>
    <xf numFmtId="9" fontId="15" fillId="0" borderId="55" xfId="0" applyNumberFormat="1" applyFont="1" applyFill="1" applyBorder="1" applyAlignment="1">
      <alignment horizontal="center" wrapText="1"/>
    </xf>
    <xf numFmtId="9" fontId="15" fillId="0" borderId="22" xfId="0" applyNumberFormat="1" applyFont="1" applyFill="1" applyBorder="1" applyAlignment="1">
      <alignment horizontal="center" wrapText="1"/>
    </xf>
    <xf numFmtId="0" fontId="13" fillId="33" borderId="36" xfId="54" applyFont="1" applyFill="1" applyBorder="1" applyAlignment="1">
      <alignment horizontal="center" vertical="center" wrapText="1"/>
      <protection/>
    </xf>
    <xf numFmtId="0" fontId="13" fillId="33" borderId="14" xfId="54" applyFont="1" applyFill="1" applyBorder="1" applyAlignment="1">
      <alignment horizontal="center" vertical="center" wrapText="1"/>
      <protection/>
    </xf>
    <xf numFmtId="0" fontId="13" fillId="33" borderId="23" xfId="54" applyFont="1" applyFill="1" applyBorder="1" applyAlignment="1">
      <alignment horizontal="center" vertical="center" wrapText="1"/>
      <protection/>
    </xf>
    <xf numFmtId="3" fontId="13" fillId="32" borderId="36" xfId="65" applyNumberFormat="1" applyFont="1" applyFill="1" applyBorder="1" applyAlignment="1">
      <alignment horizontal="center"/>
      <protection/>
    </xf>
    <xf numFmtId="3" fontId="13" fillId="32" borderId="23" xfId="65" applyNumberFormat="1" applyFont="1" applyFill="1" applyBorder="1" applyAlignment="1">
      <alignment horizontal="center"/>
      <protection/>
    </xf>
    <xf numFmtId="0" fontId="13" fillId="0" borderId="36" xfId="54" applyFont="1" applyBorder="1" applyAlignment="1">
      <alignment horizontal="center" vertical="center" wrapText="1"/>
      <protection/>
    </xf>
    <xf numFmtId="0" fontId="13" fillId="0" borderId="23" xfId="54" applyFont="1" applyBorder="1" applyAlignment="1">
      <alignment horizontal="center" vertical="center" wrapText="1"/>
      <protection/>
    </xf>
    <xf numFmtId="9" fontId="13" fillId="0" borderId="36" xfId="54" applyNumberFormat="1" applyFont="1" applyFill="1" applyBorder="1" applyAlignment="1">
      <alignment horizontal="center" vertical="center"/>
      <protection/>
    </xf>
    <xf numFmtId="9" fontId="13" fillId="0" borderId="23" xfId="54" applyNumberFormat="1" applyFont="1" applyFill="1" applyBorder="1" applyAlignment="1">
      <alignment horizontal="center" vertical="center"/>
      <protection/>
    </xf>
    <xf numFmtId="9" fontId="15" fillId="0" borderId="69" xfId="54" applyNumberFormat="1" applyFont="1" applyFill="1" applyBorder="1" applyAlignment="1">
      <alignment horizontal="center" vertical="center"/>
      <protection/>
    </xf>
    <xf numFmtId="9" fontId="15" fillId="0" borderId="24" xfId="54" applyNumberFormat="1" applyFont="1" applyFill="1" applyBorder="1" applyAlignment="1">
      <alignment horizontal="center" vertical="center"/>
      <protection/>
    </xf>
    <xf numFmtId="9" fontId="15" fillId="0" borderId="38" xfId="54" applyNumberFormat="1" applyFont="1" applyFill="1" applyBorder="1" applyAlignment="1">
      <alignment horizontal="center" vertical="center" wrapText="1"/>
      <protection/>
    </xf>
    <xf numFmtId="9" fontId="15" fillId="0" borderId="35" xfId="54" applyNumberFormat="1" applyFont="1" applyFill="1" applyBorder="1" applyAlignment="1">
      <alignment horizontal="center" vertical="center" wrapText="1"/>
      <protection/>
    </xf>
    <xf numFmtId="9" fontId="15" fillId="0" borderId="25" xfId="54" applyNumberFormat="1" applyFont="1" applyFill="1" applyBorder="1" applyAlignment="1">
      <alignment horizontal="center" vertical="center"/>
      <protection/>
    </xf>
    <xf numFmtId="9" fontId="15" fillId="0" borderId="33" xfId="54" applyNumberFormat="1" applyFont="1" applyFill="1" applyBorder="1" applyAlignment="1">
      <alignment horizontal="center" vertical="center"/>
      <protection/>
    </xf>
    <xf numFmtId="9" fontId="15" fillId="0" borderId="54" xfId="54" applyNumberFormat="1" applyFont="1" applyFill="1" applyBorder="1" applyAlignment="1">
      <alignment horizontal="center" vertical="center"/>
      <protection/>
    </xf>
    <xf numFmtId="9" fontId="15" fillId="0" borderId="41" xfId="54" applyNumberFormat="1" applyFont="1" applyFill="1" applyBorder="1" applyAlignment="1">
      <alignment horizontal="center" vertical="center"/>
      <protection/>
    </xf>
    <xf numFmtId="9" fontId="15" fillId="0" borderId="11" xfId="54" applyNumberFormat="1" applyFont="1" applyFill="1" applyBorder="1" applyAlignment="1">
      <alignment horizontal="center" vertical="center"/>
      <protection/>
    </xf>
    <xf numFmtId="9" fontId="15" fillId="0" borderId="21" xfId="54" applyNumberFormat="1" applyFont="1" applyFill="1" applyBorder="1" applyAlignment="1">
      <alignment horizontal="center" vertical="center"/>
      <protection/>
    </xf>
    <xf numFmtId="9" fontId="15" fillId="0" borderId="39" xfId="54" applyNumberFormat="1" applyFont="1" applyFill="1" applyBorder="1" applyAlignment="1">
      <alignment horizontal="center" vertical="center"/>
      <protection/>
    </xf>
    <xf numFmtId="9" fontId="15" fillId="0" borderId="22" xfId="54" applyNumberFormat="1" applyFont="1" applyFill="1" applyBorder="1" applyAlignment="1">
      <alignment horizontal="center" vertical="center"/>
      <protection/>
    </xf>
    <xf numFmtId="9" fontId="12" fillId="0" borderId="51" xfId="59" applyNumberFormat="1" applyFont="1" applyBorder="1" applyAlignment="1">
      <alignment horizontal="center" vertical="top" wrapText="1"/>
      <protection/>
    </xf>
    <xf numFmtId="0" fontId="12" fillId="0" borderId="33" xfId="59" applyFont="1" applyBorder="1" applyAlignment="1">
      <alignment horizontal="center" vertical="top" wrapText="1"/>
      <protection/>
    </xf>
    <xf numFmtId="0" fontId="11" fillId="0" borderId="25" xfId="59" applyFont="1" applyBorder="1" applyAlignment="1">
      <alignment horizontal="center" vertical="top" wrapText="1"/>
      <protection/>
    </xf>
    <xf numFmtId="0" fontId="11" fillId="0" borderId="30" xfId="59" applyFont="1" applyBorder="1" applyAlignment="1">
      <alignment horizontal="center" vertical="top" wrapText="1"/>
      <protection/>
    </xf>
    <xf numFmtId="0" fontId="11" fillId="0" borderId="33" xfId="59" applyFont="1" applyBorder="1" applyAlignment="1">
      <alignment horizontal="center" vertical="top" wrapText="1"/>
      <protection/>
    </xf>
    <xf numFmtId="0" fontId="11" fillId="0" borderId="0" xfId="59" applyFont="1" applyAlignment="1">
      <alignment horizontal="center"/>
      <protection/>
    </xf>
    <xf numFmtId="0" fontId="11" fillId="0" borderId="65" xfId="59" applyFont="1" applyBorder="1" applyAlignment="1">
      <alignment horizontal="left" vertical="top" wrapText="1"/>
      <protection/>
    </xf>
    <xf numFmtId="0" fontId="11" fillId="0" borderId="53" xfId="59" applyFont="1" applyBorder="1" applyAlignment="1">
      <alignment horizontal="left" vertical="top" wrapText="1"/>
      <protection/>
    </xf>
    <xf numFmtId="0" fontId="11" fillId="0" borderId="34" xfId="59" applyFont="1" applyBorder="1" applyAlignment="1">
      <alignment horizontal="left" vertical="top" wrapText="1"/>
      <protection/>
    </xf>
    <xf numFmtId="0" fontId="11" fillId="0" borderId="0" xfId="61" applyFont="1" applyBorder="1" applyAlignment="1">
      <alignment horizontal="left"/>
      <protection/>
    </xf>
    <xf numFmtId="9" fontId="12" fillId="0" borderId="12" xfId="77" applyFont="1" applyBorder="1" applyAlignment="1">
      <alignment horizontal="center" vertical="top" wrapText="1"/>
    </xf>
    <xf numFmtId="9" fontId="12" fillId="0" borderId="21" xfId="77" applyFont="1" applyBorder="1" applyAlignment="1">
      <alignment horizontal="center" vertical="top" wrapText="1"/>
    </xf>
    <xf numFmtId="0" fontId="11" fillId="0" borderId="78" xfId="59" applyFont="1" applyBorder="1" applyAlignment="1">
      <alignment horizontal="left" vertical="top" wrapText="1"/>
      <protection/>
    </xf>
    <xf numFmtId="0" fontId="11" fillId="0" borderId="45" xfId="59" applyFont="1" applyBorder="1" applyAlignment="1">
      <alignment horizontal="left" vertical="top" wrapText="1"/>
      <protection/>
    </xf>
    <xf numFmtId="0" fontId="11" fillId="0" borderId="41" xfId="59" applyFont="1" applyBorder="1" applyAlignment="1">
      <alignment horizontal="left" vertical="top" wrapText="1"/>
      <protection/>
    </xf>
    <xf numFmtId="49" fontId="12" fillId="32" borderId="51" xfId="59" applyNumberFormat="1" applyFont="1" applyFill="1" applyBorder="1" applyAlignment="1">
      <alignment horizontal="center" vertical="top" wrapText="1"/>
      <protection/>
    </xf>
    <xf numFmtId="49" fontId="12" fillId="32" borderId="33" xfId="59" applyNumberFormat="1" applyFont="1" applyFill="1" applyBorder="1" applyAlignment="1">
      <alignment horizontal="center" vertical="top" wrapText="1"/>
      <protection/>
    </xf>
    <xf numFmtId="0" fontId="11" fillId="0" borderId="12" xfId="59" applyFont="1" applyBorder="1" applyAlignment="1">
      <alignment horizontal="left" vertical="top" wrapText="1"/>
      <protection/>
    </xf>
    <xf numFmtId="0" fontId="11" fillId="0" borderId="21" xfId="59" applyFont="1" applyBorder="1" applyAlignment="1">
      <alignment horizontal="left" vertical="top" wrapText="1"/>
      <protection/>
    </xf>
    <xf numFmtId="9" fontId="12" fillId="0" borderId="51" xfId="77" applyFont="1" applyFill="1" applyBorder="1" applyAlignment="1">
      <alignment horizontal="center" vertical="top" wrapText="1"/>
    </xf>
    <xf numFmtId="9" fontId="12" fillId="0" borderId="33" xfId="77" applyFont="1" applyFill="1" applyBorder="1" applyAlignment="1">
      <alignment horizontal="center" vertical="top" wrapText="1"/>
    </xf>
    <xf numFmtId="0" fontId="13" fillId="0" borderId="0" xfId="59" applyFont="1" applyFill="1" applyAlignment="1">
      <alignment horizontal="center"/>
      <protection/>
    </xf>
    <xf numFmtId="0" fontId="13" fillId="0" borderId="0" xfId="59" applyFont="1" applyAlignment="1">
      <alignment horizontal="center"/>
      <protection/>
    </xf>
    <xf numFmtId="0" fontId="12" fillId="0" borderId="25" xfId="59" applyFont="1" applyBorder="1" applyAlignment="1">
      <alignment horizontal="center" vertical="top" wrapText="1"/>
      <protection/>
    </xf>
    <xf numFmtId="0" fontId="12" fillId="0" borderId="30" xfId="59" applyFont="1" applyBorder="1" applyAlignment="1">
      <alignment horizontal="center" vertical="top" wrapText="1"/>
      <protection/>
    </xf>
    <xf numFmtId="0" fontId="7" fillId="0" borderId="0" xfId="58" applyFont="1" applyAlignment="1">
      <alignment horizontal="left" vertical="center" wrapText="1"/>
      <protection/>
    </xf>
    <xf numFmtId="0" fontId="13" fillId="0" borderId="14" xfId="58" applyFont="1" applyBorder="1" applyAlignment="1">
      <alignment horizontal="left" vertical="center"/>
      <protection/>
    </xf>
    <xf numFmtId="0" fontId="13" fillId="0" borderId="23" xfId="58" applyFont="1" applyBorder="1" applyAlignment="1">
      <alignment horizontal="left" vertical="center"/>
      <protection/>
    </xf>
    <xf numFmtId="0" fontId="13" fillId="0" borderId="0" xfId="58" applyFont="1" applyAlignment="1">
      <alignment horizontal="left" wrapText="1"/>
      <protection/>
    </xf>
    <xf numFmtId="49" fontId="24" fillId="0" borderId="43" xfId="58" applyNumberFormat="1" applyFont="1" applyBorder="1" applyAlignment="1">
      <alignment horizontal="right"/>
      <protection/>
    </xf>
    <xf numFmtId="49" fontId="24" fillId="0" borderId="47" xfId="58" applyNumberFormat="1" applyFont="1" applyBorder="1" applyAlignment="1">
      <alignment horizontal="right"/>
      <protection/>
    </xf>
    <xf numFmtId="49" fontId="24" fillId="0" borderId="15" xfId="58" applyNumberFormat="1" applyFont="1" applyBorder="1" applyAlignment="1">
      <alignment horizontal="right"/>
      <protection/>
    </xf>
    <xf numFmtId="0" fontId="13" fillId="0" borderId="38" xfId="58" applyFont="1" applyBorder="1" applyAlignment="1">
      <alignment horizontal="left" vertical="center"/>
      <protection/>
    </xf>
    <xf numFmtId="0" fontId="13" fillId="0" borderId="25" xfId="58" applyFont="1" applyBorder="1" applyAlignment="1">
      <alignment horizontal="left" vertical="center"/>
      <protection/>
    </xf>
    <xf numFmtId="0" fontId="13" fillId="0" borderId="32" xfId="58" applyFont="1" applyBorder="1" applyAlignment="1">
      <alignment horizontal="left" vertical="center"/>
      <protection/>
    </xf>
    <xf numFmtId="0" fontId="13" fillId="0" borderId="36" xfId="58" applyFont="1" applyBorder="1" applyAlignment="1">
      <alignment horizontal="center" vertical="center"/>
      <protection/>
    </xf>
    <xf numFmtId="0" fontId="13" fillId="0" borderId="14" xfId="58" applyFont="1" applyBorder="1" applyAlignment="1">
      <alignment horizontal="center" vertical="center"/>
      <protection/>
    </xf>
    <xf numFmtId="0" fontId="13" fillId="0" borderId="23" xfId="58" applyFont="1" applyBorder="1" applyAlignment="1">
      <alignment horizontal="center" vertical="center"/>
      <protection/>
    </xf>
    <xf numFmtId="49" fontId="13" fillId="0" borderId="0" xfId="58" applyNumberFormat="1" applyFont="1" applyAlignment="1">
      <alignment horizontal="left" wrapText="1"/>
      <protection/>
    </xf>
    <xf numFmtId="0" fontId="13" fillId="0" borderId="36" xfId="58" applyFont="1" applyBorder="1" applyAlignment="1">
      <alignment horizontal="left" wrapText="1"/>
      <protection/>
    </xf>
    <xf numFmtId="0" fontId="13" fillId="0" borderId="14" xfId="58" applyFont="1" applyBorder="1" applyAlignment="1">
      <alignment horizontal="left" wrapText="1"/>
      <protection/>
    </xf>
    <xf numFmtId="0" fontId="13" fillId="0" borderId="0" xfId="66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 applyAlignment="1">
      <alignment horizontal="center" wrapText="1"/>
      <protection/>
    </xf>
    <xf numFmtId="49" fontId="15" fillId="0" borderId="43" xfId="58" applyNumberFormat="1" applyFont="1" applyBorder="1" applyAlignment="1">
      <alignment horizontal="right"/>
      <protection/>
    </xf>
    <xf numFmtId="49" fontId="15" fillId="0" borderId="15" xfId="58" applyNumberFormat="1" applyFont="1" applyBorder="1" applyAlignment="1">
      <alignment horizontal="right"/>
      <protection/>
    </xf>
    <xf numFmtId="0" fontId="13" fillId="0" borderId="64" xfId="58" applyFont="1" applyBorder="1" applyAlignment="1">
      <alignment horizontal="left" vertical="center"/>
      <protection/>
    </xf>
    <xf numFmtId="0" fontId="13" fillId="0" borderId="37" xfId="58" applyFont="1" applyBorder="1" applyAlignment="1">
      <alignment horizontal="left" vertical="center"/>
      <protection/>
    </xf>
    <xf numFmtId="0" fontId="13" fillId="0" borderId="43" xfId="58" applyFont="1" applyBorder="1" applyAlignment="1">
      <alignment horizontal="center" vertical="center"/>
      <protection/>
    </xf>
    <xf numFmtId="0" fontId="13" fillId="0" borderId="15" xfId="58" applyFont="1" applyBorder="1" applyAlignment="1">
      <alignment horizontal="center" vertical="center"/>
      <protection/>
    </xf>
    <xf numFmtId="0" fontId="13" fillId="0" borderId="17" xfId="58" applyFont="1" applyBorder="1" applyAlignment="1">
      <alignment horizontal="left" vertical="center"/>
      <protection/>
    </xf>
    <xf numFmtId="0" fontId="13" fillId="0" borderId="16" xfId="58" applyFont="1" applyBorder="1" applyAlignment="1">
      <alignment horizontal="left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12" fillId="32" borderId="12" xfId="59" applyFont="1" applyFill="1" applyBorder="1" applyAlignment="1">
      <alignment horizontal="center" vertical="top" wrapText="1"/>
      <protection/>
    </xf>
    <xf numFmtId="0" fontId="11" fillId="0" borderId="0" xfId="53" applyFont="1" applyFill="1" applyBorder="1" applyAlignment="1">
      <alignment horizontal="left" wrapText="1"/>
      <protection/>
    </xf>
    <xf numFmtId="0" fontId="5" fillId="0" borderId="12" xfId="62" applyFont="1" applyBorder="1" applyAlignment="1">
      <alignment horizontal="center" vertical="top" wrapText="1"/>
      <protection/>
    </xf>
    <xf numFmtId="0" fontId="5" fillId="0" borderId="21" xfId="62" applyFont="1" applyBorder="1" applyAlignment="1">
      <alignment horizontal="center" vertical="top" wrapText="1"/>
      <protection/>
    </xf>
    <xf numFmtId="0" fontId="8" fillId="0" borderId="11" xfId="62" applyFont="1" applyBorder="1" applyAlignment="1">
      <alignment horizontal="center" vertical="top" wrapText="1"/>
      <protection/>
    </xf>
    <xf numFmtId="0" fontId="8" fillId="0" borderId="12" xfId="62" applyFont="1" applyBorder="1" applyAlignment="1">
      <alignment horizontal="center" vertical="top" wrapText="1"/>
      <protection/>
    </xf>
    <xf numFmtId="0" fontId="8" fillId="0" borderId="21" xfId="62" applyFont="1" applyBorder="1" applyAlignment="1">
      <alignment horizontal="center" vertical="top" wrapText="1"/>
      <protection/>
    </xf>
    <xf numFmtId="0" fontId="8" fillId="0" borderId="12" xfId="62" applyFont="1" applyBorder="1" applyAlignment="1">
      <alignment horizontal="left" vertical="top" wrapText="1"/>
      <protection/>
    </xf>
    <xf numFmtId="0" fontId="8" fillId="0" borderId="21" xfId="62" applyFont="1" applyBorder="1" applyAlignment="1">
      <alignment horizontal="left" vertical="top" wrapText="1"/>
      <protection/>
    </xf>
    <xf numFmtId="0" fontId="8" fillId="0" borderId="12" xfId="62" applyFont="1" applyBorder="1" applyAlignment="1">
      <alignment horizontal="center" vertical="top" wrapText="1"/>
      <protection/>
    </xf>
    <xf numFmtId="0" fontId="8" fillId="0" borderId="21" xfId="62" applyFont="1" applyBorder="1" applyAlignment="1">
      <alignment horizontal="center" vertical="top" wrapText="1"/>
      <protection/>
    </xf>
    <xf numFmtId="0" fontId="8" fillId="32" borderId="12" xfId="62" applyFont="1" applyFill="1" applyBorder="1" applyAlignment="1">
      <alignment horizontal="left" vertical="top" wrapText="1"/>
      <protection/>
    </xf>
    <xf numFmtId="0" fontId="8" fillId="32" borderId="21" xfId="62" applyFont="1" applyFill="1" applyBorder="1" applyAlignment="1">
      <alignment horizontal="left" vertical="top" wrapText="1"/>
      <protection/>
    </xf>
    <xf numFmtId="0" fontId="8" fillId="32" borderId="55" xfId="62" applyFont="1" applyFill="1" applyBorder="1" applyAlignment="1">
      <alignment horizontal="left" vertical="top" wrapText="1"/>
      <protection/>
    </xf>
    <xf numFmtId="0" fontId="8" fillId="32" borderId="22" xfId="62" applyFont="1" applyFill="1" applyBorder="1" applyAlignment="1">
      <alignment horizontal="left" vertical="top" wrapText="1"/>
      <protection/>
    </xf>
    <xf numFmtId="0" fontId="8" fillId="0" borderId="32" xfId="62" applyFont="1" applyBorder="1" applyAlignment="1">
      <alignment horizontal="center" vertical="top" wrapText="1"/>
      <protection/>
    </xf>
    <xf numFmtId="0" fontId="8" fillId="0" borderId="56" xfId="62" applyFont="1" applyBorder="1" applyAlignment="1">
      <alignment horizontal="center" vertical="top" wrapText="1"/>
      <protection/>
    </xf>
    <xf numFmtId="0" fontId="8" fillId="0" borderId="62" xfId="62" applyFont="1" applyBorder="1" applyAlignment="1">
      <alignment horizontal="center" vertical="top" wrapText="1"/>
      <protection/>
    </xf>
    <xf numFmtId="0" fontId="8" fillId="0" borderId="25" xfId="62" applyFont="1" applyBorder="1" applyAlignment="1">
      <alignment horizontal="center" vertical="top" wrapText="1"/>
      <protection/>
    </xf>
    <xf numFmtId="0" fontId="8" fillId="0" borderId="30" xfId="62" applyFont="1" applyBorder="1" applyAlignment="1">
      <alignment horizontal="center" vertical="top" wrapText="1"/>
      <protection/>
    </xf>
    <xf numFmtId="0" fontId="8" fillId="0" borderId="33" xfId="62" applyFont="1" applyBorder="1" applyAlignment="1">
      <alignment horizontal="center" vertical="top" wrapText="1"/>
      <protection/>
    </xf>
    <xf numFmtId="0" fontId="8" fillId="0" borderId="51" xfId="62" applyFont="1" applyBorder="1" applyAlignment="1">
      <alignment horizontal="left" vertical="top" wrapText="1"/>
      <protection/>
    </xf>
    <xf numFmtId="0" fontId="8" fillId="0" borderId="30" xfId="62" applyFont="1" applyBorder="1" applyAlignment="1">
      <alignment horizontal="left" vertical="top" wrapText="1"/>
      <protection/>
    </xf>
    <xf numFmtId="0" fontId="8" fillId="0" borderId="33" xfId="62" applyFont="1" applyBorder="1" applyAlignment="1">
      <alignment horizontal="left" vertical="top" wrapText="1"/>
      <protection/>
    </xf>
    <xf numFmtId="0" fontId="12" fillId="32" borderId="21" xfId="59" applyFont="1" applyFill="1" applyBorder="1" applyAlignment="1">
      <alignment horizontal="center" vertical="top" wrapText="1"/>
      <protection/>
    </xf>
    <xf numFmtId="0" fontId="15" fillId="0" borderId="51" xfId="58" applyFont="1" applyBorder="1" applyAlignment="1">
      <alignment horizontal="center" vertical="center"/>
      <protection/>
    </xf>
    <xf numFmtId="0" fontId="15" fillId="0" borderId="30" xfId="58" applyFont="1" applyBorder="1" applyAlignment="1">
      <alignment horizontal="center" vertical="center"/>
      <protection/>
    </xf>
    <xf numFmtId="0" fontId="15" fillId="0" borderId="33" xfId="58" applyFont="1" applyBorder="1" applyAlignment="1">
      <alignment horizontal="center" vertical="center"/>
      <protection/>
    </xf>
    <xf numFmtId="9" fontId="12" fillId="0" borderId="12" xfId="62" applyNumberFormat="1" applyFont="1" applyBorder="1" applyAlignment="1">
      <alignment horizontal="center" vertical="top" wrapText="1"/>
      <protection/>
    </xf>
    <xf numFmtId="0" fontId="12" fillId="0" borderId="12" xfId="62" applyFont="1" applyBorder="1" applyAlignment="1">
      <alignment horizontal="center" vertical="top" wrapText="1"/>
      <protection/>
    </xf>
    <xf numFmtId="0" fontId="12" fillId="0" borderId="21" xfId="62" applyFont="1" applyBorder="1" applyAlignment="1">
      <alignment horizontal="center" vertical="top" wrapText="1"/>
      <protection/>
    </xf>
    <xf numFmtId="0" fontId="6" fillId="0" borderId="0" xfId="62" applyFont="1" applyAlignment="1">
      <alignment horizontal="center"/>
      <protection/>
    </xf>
    <xf numFmtId="0" fontId="13" fillId="0" borderId="0" xfId="62" applyFont="1" applyAlignment="1">
      <alignment horizontal="center"/>
      <protection/>
    </xf>
    <xf numFmtId="0" fontId="8" fillId="0" borderId="69" xfId="62" applyFont="1" applyBorder="1" applyAlignment="1">
      <alignment horizontal="center" vertical="top" wrapText="1"/>
      <protection/>
    </xf>
    <xf numFmtId="0" fontId="8" fillId="0" borderId="69" xfId="62" applyFont="1" applyBorder="1" applyAlignment="1">
      <alignment horizontal="center"/>
      <protection/>
    </xf>
    <xf numFmtId="0" fontId="8" fillId="0" borderId="24" xfId="62" applyFont="1" applyBorder="1" applyAlignment="1">
      <alignment horizontal="center"/>
      <protection/>
    </xf>
    <xf numFmtId="0" fontId="13" fillId="0" borderId="0" xfId="61" applyFont="1" applyAlignment="1">
      <alignment horizontal="center"/>
      <protection/>
    </xf>
    <xf numFmtId="0" fontId="11" fillId="0" borderId="10" xfId="61" applyFont="1" applyFill="1" applyBorder="1" applyAlignment="1">
      <alignment horizontal="left" vertical="top" wrapText="1"/>
      <protection/>
    </xf>
    <xf numFmtId="0" fontId="11" fillId="0" borderId="83" xfId="61" applyFont="1" applyFill="1" applyBorder="1" applyAlignment="1">
      <alignment horizontal="left" vertical="top" wrapText="1"/>
      <protection/>
    </xf>
    <xf numFmtId="0" fontId="11" fillId="0" borderId="24" xfId="61" applyFont="1" applyFill="1" applyBorder="1" applyAlignment="1">
      <alignment horizontal="left" vertical="top" wrapText="1"/>
      <protection/>
    </xf>
    <xf numFmtId="0" fontId="11" fillId="0" borderId="11" xfId="61" applyFont="1" applyFill="1" applyBorder="1" applyAlignment="1">
      <alignment horizontal="left" vertical="top" wrapText="1"/>
      <protection/>
    </xf>
    <xf numFmtId="0" fontId="11" fillId="0" borderId="84" xfId="61" applyFont="1" applyFill="1" applyBorder="1" applyAlignment="1">
      <alignment horizontal="left" vertical="top" wrapText="1"/>
      <protection/>
    </xf>
    <xf numFmtId="0" fontId="11" fillId="0" borderId="48" xfId="61" applyFont="1" applyFill="1" applyBorder="1" applyAlignment="1">
      <alignment horizontal="left" vertical="top" wrapText="1"/>
      <protection/>
    </xf>
    <xf numFmtId="0" fontId="12" fillId="0" borderId="12" xfId="61" applyFont="1" applyFill="1" applyBorder="1" applyAlignment="1">
      <alignment horizontal="center" vertical="top" wrapText="1"/>
      <protection/>
    </xf>
    <xf numFmtId="0" fontId="12" fillId="0" borderId="21" xfId="61" applyFont="1" applyFill="1" applyBorder="1" applyAlignment="1">
      <alignment horizontal="center" vertical="top" wrapText="1"/>
      <protection/>
    </xf>
    <xf numFmtId="0" fontId="11" fillId="0" borderId="0" xfId="61" applyFont="1" applyAlignment="1">
      <alignment horizontal="center"/>
      <protection/>
    </xf>
    <xf numFmtId="0" fontId="11" fillId="0" borderId="0" xfId="60" applyFont="1" applyAlignment="1">
      <alignment horizontal="center" wrapText="1"/>
      <protection/>
    </xf>
    <xf numFmtId="0" fontId="11" fillId="0" borderId="0" xfId="61" applyFont="1" applyAlignment="1">
      <alignment horizontal="left" vertical="center" wrapText="1"/>
      <protection/>
    </xf>
    <xf numFmtId="0" fontId="13" fillId="0" borderId="25" xfId="61" applyFont="1" applyBorder="1" applyAlignment="1">
      <alignment horizontal="center"/>
      <protection/>
    </xf>
    <xf numFmtId="0" fontId="13" fillId="0" borderId="30" xfId="61" applyFont="1" applyBorder="1" applyAlignment="1">
      <alignment horizontal="center"/>
      <protection/>
    </xf>
    <xf numFmtId="0" fontId="13" fillId="0" borderId="33" xfId="61" applyFont="1" applyBorder="1" applyAlignment="1">
      <alignment horizontal="center"/>
      <protection/>
    </xf>
    <xf numFmtId="0" fontId="12" fillId="0" borderId="51" xfId="61" applyFont="1" applyFill="1" applyBorder="1" applyAlignment="1">
      <alignment horizontal="center" vertical="top" wrapText="1"/>
      <protection/>
    </xf>
    <xf numFmtId="0" fontId="12" fillId="0" borderId="33" xfId="61" applyFont="1" applyFill="1" applyBorder="1" applyAlignment="1">
      <alignment horizontal="center" vertical="top" wrapText="1"/>
      <protection/>
    </xf>
    <xf numFmtId="0" fontId="11" fillId="0" borderId="25" xfId="61" applyFont="1" applyBorder="1" applyAlignment="1">
      <alignment horizontal="center"/>
      <protection/>
    </xf>
    <xf numFmtId="0" fontId="11" fillId="0" borderId="30" xfId="61" applyFont="1" applyBorder="1" applyAlignment="1">
      <alignment horizontal="center"/>
      <protection/>
    </xf>
    <xf numFmtId="0" fontId="11" fillId="0" borderId="33" xfId="61" applyFont="1" applyBorder="1" applyAlignment="1">
      <alignment horizontal="center"/>
      <protection/>
    </xf>
    <xf numFmtId="0" fontId="11" fillId="0" borderId="0" xfId="69" applyFont="1" applyFill="1" applyAlignment="1">
      <alignment horizontal="left" wrapText="1"/>
      <protection/>
    </xf>
    <xf numFmtId="0" fontId="11" fillId="0" borderId="11" xfId="61" applyFont="1" applyFill="1" applyBorder="1" applyAlignment="1">
      <alignment horizontal="center" vertical="top" wrapText="1"/>
      <protection/>
    </xf>
    <xf numFmtId="0" fontId="11" fillId="0" borderId="12" xfId="61" applyFont="1" applyFill="1" applyBorder="1" applyAlignment="1">
      <alignment horizontal="center" vertical="top" wrapText="1"/>
      <protection/>
    </xf>
    <xf numFmtId="0" fontId="11" fillId="0" borderId="21" xfId="61" applyFont="1" applyFill="1" applyBorder="1" applyAlignment="1">
      <alignment horizontal="center" vertical="top" wrapText="1"/>
      <protection/>
    </xf>
    <xf numFmtId="0" fontId="11" fillId="0" borderId="74" xfId="61" applyFont="1" applyFill="1" applyBorder="1" applyAlignment="1">
      <alignment horizontal="left" vertical="top" wrapText="1"/>
      <protection/>
    </xf>
    <xf numFmtId="0" fontId="11" fillId="0" borderId="20" xfId="61" applyFont="1" applyFill="1" applyBorder="1" applyAlignment="1">
      <alignment horizontal="left" vertical="top" wrapText="1"/>
      <protection/>
    </xf>
    <xf numFmtId="9" fontId="12" fillId="0" borderId="51" xfId="61" applyNumberFormat="1" applyFont="1" applyFill="1" applyBorder="1" applyAlignment="1">
      <alignment horizontal="center" vertical="top" wrapText="1"/>
      <protection/>
    </xf>
    <xf numFmtId="0" fontId="13" fillId="0" borderId="39" xfId="61" applyFont="1" applyFill="1" applyBorder="1" applyAlignment="1">
      <alignment horizontal="left" vertical="center" wrapText="1"/>
      <protection/>
    </xf>
    <xf numFmtId="0" fontId="13" fillId="0" borderId="55" xfId="61" applyFont="1" applyFill="1" applyBorder="1" applyAlignment="1">
      <alignment horizontal="left" vertical="center" wrapText="1"/>
      <protection/>
    </xf>
    <xf numFmtId="0" fontId="15" fillId="0" borderId="78" xfId="61" applyFont="1" applyFill="1" applyBorder="1" applyAlignment="1">
      <alignment horizontal="center" vertical="center" wrapText="1"/>
      <protection/>
    </xf>
    <xf numFmtId="0" fontId="15" fillId="0" borderId="41" xfId="61" applyFont="1" applyFill="1" applyBorder="1" applyAlignment="1">
      <alignment horizontal="center" vertical="center" wrapText="1"/>
      <protection/>
    </xf>
    <xf numFmtId="0" fontId="13" fillId="0" borderId="69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64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25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9" fontId="15" fillId="0" borderId="51" xfId="0" applyNumberFormat="1" applyFont="1" applyBorder="1" applyAlignment="1">
      <alignment horizontal="center"/>
    </xf>
    <xf numFmtId="9" fontId="15" fillId="0" borderId="33" xfId="0" applyNumberFormat="1" applyFont="1" applyBorder="1" applyAlignment="1">
      <alignment horizontal="center"/>
    </xf>
    <xf numFmtId="0" fontId="8" fillId="0" borderId="36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5" fillId="0" borderId="43" xfId="61" applyFont="1" applyFill="1" applyBorder="1" applyAlignment="1">
      <alignment horizontal="center" vertical="center"/>
      <protection/>
    </xf>
    <xf numFmtId="0" fontId="5" fillId="0" borderId="47" xfId="61" applyFont="1" applyFill="1" applyBorder="1" applyAlignment="1">
      <alignment horizontal="center" vertical="center"/>
      <protection/>
    </xf>
    <xf numFmtId="3" fontId="5" fillId="0" borderId="43" xfId="61" applyNumberFormat="1" applyFont="1" applyFill="1" applyBorder="1" applyAlignment="1">
      <alignment horizontal="center" vertical="center"/>
      <protection/>
    </xf>
    <xf numFmtId="3" fontId="5" fillId="0" borderId="47" xfId="61" applyNumberFormat="1" applyFont="1" applyFill="1" applyBorder="1" applyAlignment="1">
      <alignment horizontal="center" vertical="center"/>
      <protection/>
    </xf>
    <xf numFmtId="0" fontId="17" fillId="0" borderId="4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47" xfId="61" applyFont="1" applyFill="1" applyBorder="1" applyAlignment="1">
      <alignment horizontal="center" vertical="center"/>
      <protection/>
    </xf>
    <xf numFmtId="0" fontId="17" fillId="0" borderId="15" xfId="61" applyFont="1" applyFill="1" applyBorder="1" applyAlignment="1">
      <alignment horizontal="center" vertical="center"/>
      <protection/>
    </xf>
    <xf numFmtId="0" fontId="0" fillId="0" borderId="4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8" fillId="0" borderId="36" xfId="61" applyFont="1" applyFill="1" applyBorder="1" applyAlignment="1">
      <alignment horizontal="center"/>
      <protection/>
    </xf>
    <xf numFmtId="0" fontId="8" fillId="0" borderId="14" xfId="61" applyFont="1" applyFill="1" applyBorder="1" applyAlignment="1">
      <alignment horizontal="center"/>
      <protection/>
    </xf>
    <xf numFmtId="0" fontId="8" fillId="0" borderId="23" xfId="61" applyFont="1" applyFill="1" applyBorder="1" applyAlignment="1">
      <alignment horizontal="center"/>
      <protection/>
    </xf>
    <xf numFmtId="0" fontId="5" fillId="0" borderId="43" xfId="61" applyFont="1" applyFill="1" applyBorder="1" applyAlignment="1">
      <alignment horizontal="center" vertical="center" wrapText="1"/>
      <protection/>
    </xf>
    <xf numFmtId="0" fontId="5" fillId="0" borderId="47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3" fontId="5" fillId="0" borderId="43" xfId="61" applyNumberFormat="1" applyFont="1" applyFill="1" applyBorder="1" applyAlignment="1">
      <alignment horizontal="center" vertical="center" wrapText="1"/>
      <protection/>
    </xf>
    <xf numFmtId="3" fontId="5" fillId="0" borderId="47" xfId="61" applyNumberFormat="1" applyFont="1" applyFill="1" applyBorder="1" applyAlignment="1">
      <alignment horizontal="center" vertical="center" wrapText="1"/>
      <protection/>
    </xf>
    <xf numFmtId="3" fontId="5" fillId="0" borderId="15" xfId="61" applyNumberFormat="1" applyFont="1" applyFill="1" applyBorder="1" applyAlignment="1">
      <alignment horizontal="center" vertical="center" wrapText="1"/>
      <protection/>
    </xf>
    <xf numFmtId="20" fontId="8" fillId="0" borderId="36" xfId="61" applyNumberFormat="1" applyFont="1" applyFill="1" applyBorder="1" applyAlignment="1">
      <alignment horizontal="center" vertical="center"/>
      <protection/>
    </xf>
    <xf numFmtId="20" fontId="8" fillId="0" borderId="14" xfId="61" applyNumberFormat="1" applyFont="1" applyFill="1" applyBorder="1" applyAlignment="1">
      <alignment horizontal="center" vertical="center"/>
      <protection/>
    </xf>
    <xf numFmtId="20" fontId="8" fillId="0" borderId="37" xfId="61" applyNumberFormat="1" applyFont="1" applyFill="1" applyBorder="1" applyAlignment="1">
      <alignment horizontal="center" vertical="center"/>
      <protection/>
    </xf>
    <xf numFmtId="20" fontId="8" fillId="0" borderId="23" xfId="61" applyNumberFormat="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  <xf numFmtId="0" fontId="29" fillId="0" borderId="0" xfId="61" applyFont="1" applyFill="1" applyAlignment="1">
      <alignment horizontal="center"/>
      <protection/>
    </xf>
    <xf numFmtId="0" fontId="13" fillId="0" borderId="0" xfId="61" applyFont="1" applyFill="1" applyAlignment="1">
      <alignment horizontal="center"/>
      <protection/>
    </xf>
    <xf numFmtId="0" fontId="8" fillId="0" borderId="0" xfId="61" applyFont="1" applyFill="1" applyAlignment="1">
      <alignment horizontal="center" vertical="center"/>
      <protection/>
    </xf>
    <xf numFmtId="0" fontId="17" fillId="0" borderId="43" xfId="0" applyFont="1" applyFill="1" applyBorder="1" applyAlignment="1">
      <alignment horizontal="center" vertical="center" wrapText="1"/>
    </xf>
    <xf numFmtId="0" fontId="17" fillId="0" borderId="43" xfId="61" applyFont="1" applyFill="1" applyBorder="1" applyAlignment="1">
      <alignment horizontal="center" vertical="center"/>
      <protection/>
    </xf>
    <xf numFmtId="0" fontId="8" fillId="0" borderId="64" xfId="61" applyFont="1" applyFill="1" applyBorder="1" applyAlignment="1">
      <alignment horizontal="center" vertical="center"/>
      <protection/>
    </xf>
    <xf numFmtId="3" fontId="5" fillId="0" borderId="15" xfId="61" applyNumberFormat="1" applyFont="1" applyFill="1" applyBorder="1" applyAlignment="1">
      <alignment horizontal="center" vertical="center"/>
      <protection/>
    </xf>
    <xf numFmtId="0" fontId="8" fillId="0" borderId="43" xfId="61" applyFont="1" applyFill="1" applyBorder="1" applyAlignment="1">
      <alignment horizontal="center" vertical="center"/>
      <protection/>
    </xf>
    <xf numFmtId="0" fontId="8" fillId="0" borderId="47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11" fillId="0" borderId="43" xfId="57" applyFont="1" applyFill="1" applyBorder="1" applyAlignment="1">
      <alignment horizontal="center" vertical="center" wrapText="1"/>
      <protection/>
    </xf>
    <xf numFmtId="0" fontId="11" fillId="0" borderId="47" xfId="57" applyFont="1" applyFill="1" applyBorder="1" applyAlignment="1">
      <alignment horizontal="center" vertical="center" wrapText="1"/>
      <protection/>
    </xf>
    <xf numFmtId="0" fontId="11" fillId="0" borderId="15" xfId="57" applyFont="1" applyFill="1" applyBorder="1" applyAlignment="1">
      <alignment horizontal="center" vertical="center" wrapText="1"/>
      <protection/>
    </xf>
    <xf numFmtId="20" fontId="8" fillId="0" borderId="36" xfId="61" applyNumberFormat="1" applyFont="1" applyFill="1" applyBorder="1" applyAlignment="1">
      <alignment horizontal="center" vertical="justify"/>
      <protection/>
    </xf>
    <xf numFmtId="20" fontId="8" fillId="0" borderId="14" xfId="61" applyNumberFormat="1" applyFont="1" applyFill="1" applyBorder="1" applyAlignment="1">
      <alignment horizontal="center" vertical="justify"/>
      <protection/>
    </xf>
    <xf numFmtId="20" fontId="8" fillId="0" borderId="23" xfId="61" applyNumberFormat="1" applyFont="1" applyFill="1" applyBorder="1" applyAlignment="1">
      <alignment horizontal="center" vertical="justify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Прайс лист Караганда кабельное тв 01.01.07" xfId="56"/>
    <cellStyle name="Обычный_прайс лист Первого канала Евразия  26.02.07 изм 1 мая адрес" xfId="57"/>
    <cellStyle name="Обычный_Прайс- листы  Усть-Каменогорск эфирное СМИ с  1 ноября 2011 с ИЗМЕНЕНИЯМИ" xfId="58"/>
    <cellStyle name="Обычный_Прайс- листы  Усть-Каменогорск эфирное СМИ с  1.05.11г." xfId="59"/>
    <cellStyle name="Обычный_Прайс листы Атырау  эфирное СМИ  с  14 сентября изм. с 1 декабря" xfId="60"/>
    <cellStyle name="Обычный_Прайс листы Усть-Кам 01.06.07 г." xfId="61"/>
    <cellStyle name="Обычный_прайс с 15 июля_версия" xfId="62"/>
    <cellStyle name="Обычный_Прайс_У-КА" xfId="63"/>
    <cellStyle name="Обычный_Прайсы с 15 июля КАБЕЛЬНОЕ-версия" xfId="64"/>
    <cellStyle name="Обычный_Прайсы с 15 июля КАБЕЛЬНОЕ-версия 2" xfId="65"/>
    <cellStyle name="Обычный_Прайсы с 15 июля КАБЕЛЬНОЕ-версия_Прайс- листы  Усть-Каменогорск эфирное СМИ с  1 ноября 2011 с ИЗМЕНЕНИЯМИ" xfId="66"/>
    <cellStyle name="Обычный_Прайсы с 15 июля КАБЕЛЬНОЕ-версия_УК_3 Проекты прайс-листов на 2012 год_Эфирные СМИ" xfId="67"/>
    <cellStyle name="Обычный_Прогноз погоды радио_УК" xfId="68"/>
    <cellStyle name="Обычный_Усть Кам  кабельное тв с 1 марта 2007" xfId="69"/>
    <cellStyle name="Обычный_Усть Кам  кабельное тв с 1 марта 2007_Прайс- листы  Усть-Каменогорск эфирное СМИ с  1 ноября 2011 с ИЗМЕНЕНИЯМИ" xfId="70"/>
    <cellStyle name="Обычный_Усть Кам  кабельное тв с 1 марта 2007_УК_3 Проекты прайс-листов на 2012 год_Эфирные СМИ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7"/>
  <sheetViews>
    <sheetView view="pageBreakPreview" zoomScale="70" zoomScaleNormal="75" zoomScaleSheetLayoutView="70" zoomScalePageLayoutView="0" workbookViewId="0" topLeftCell="A17">
      <selection activeCell="A13" sqref="A11:S13"/>
    </sheetView>
  </sheetViews>
  <sheetFormatPr defaultColWidth="9.140625" defaultRowHeight="12.75"/>
  <cols>
    <col min="1" max="1" width="15.00390625" style="102" customWidth="1"/>
    <col min="2" max="2" width="56.00390625" style="102" customWidth="1"/>
    <col min="3" max="3" width="9.421875" style="102" customWidth="1"/>
    <col min="4" max="4" width="9.140625" style="102" customWidth="1"/>
    <col min="5" max="5" width="18.8515625" style="102" customWidth="1"/>
    <col min="6" max="6" width="11.57421875" style="102" bestFit="1" customWidth="1"/>
    <col min="7" max="7" width="9.140625" style="102" customWidth="1"/>
    <col min="8" max="8" width="2.8515625" style="102" customWidth="1"/>
    <col min="9" max="9" width="15.7109375" style="102" customWidth="1"/>
    <col min="10" max="10" width="53.421875" style="102" customWidth="1"/>
    <col min="11" max="11" width="10.57421875" style="102" customWidth="1"/>
    <col min="12" max="12" width="14.421875" style="102" customWidth="1"/>
    <col min="13" max="13" width="16.57421875" style="102" customWidth="1"/>
    <col min="14" max="14" width="14.28125" style="102" customWidth="1"/>
    <col min="15" max="15" width="10.57421875" style="178" customWidth="1"/>
    <col min="16" max="16" width="5.140625" style="102" customWidth="1"/>
    <col min="17" max="17" width="4.7109375" style="102" customWidth="1"/>
    <col min="18" max="18" width="40.8515625" style="102" customWidth="1"/>
    <col min="19" max="19" width="21.7109375" style="102" customWidth="1"/>
    <col min="20" max="16384" width="9.140625" style="302" customWidth="1"/>
  </cols>
  <sheetData>
    <row r="1" spans="1:19" ht="15" hidden="1">
      <c r="A1" s="101"/>
      <c r="B1" s="101"/>
      <c r="C1" s="101"/>
      <c r="D1" s="101"/>
      <c r="E1" s="101"/>
      <c r="F1" s="101"/>
      <c r="G1" s="101"/>
      <c r="H1" s="101"/>
      <c r="I1" s="101"/>
      <c r="J1" s="291"/>
      <c r="K1" s="291"/>
      <c r="L1" s="101"/>
      <c r="M1" s="291"/>
      <c r="N1" s="291"/>
      <c r="O1" s="162"/>
      <c r="P1" s="101"/>
      <c r="Q1" s="101"/>
      <c r="R1" s="101"/>
      <c r="S1" s="101"/>
    </row>
    <row r="2" spans="1:19" ht="15" hidden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63"/>
      <c r="P2" s="101"/>
      <c r="Q2" s="101"/>
      <c r="R2" s="101"/>
      <c r="S2" s="101"/>
    </row>
    <row r="3" spans="1:19" ht="15" hidden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294"/>
      <c r="M3" s="101"/>
      <c r="N3" s="101"/>
      <c r="O3" s="163"/>
      <c r="P3" s="101"/>
      <c r="Q3" s="101"/>
      <c r="R3" s="101"/>
      <c r="S3" s="101"/>
    </row>
    <row r="4" spans="1:19" ht="15" hidden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294"/>
      <c r="M4" s="101"/>
      <c r="N4" s="101"/>
      <c r="O4" s="163"/>
      <c r="P4" s="101"/>
      <c r="Q4" s="101"/>
      <c r="R4" s="101"/>
      <c r="S4" s="101"/>
    </row>
    <row r="5" spans="1:19" ht="15" hidden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294"/>
      <c r="M5" s="101"/>
      <c r="N5" s="101"/>
      <c r="O5" s="163"/>
      <c r="P5" s="101"/>
      <c r="Q5" s="101"/>
      <c r="R5" s="101"/>
      <c r="S5" s="101"/>
    </row>
    <row r="6" spans="1:19" ht="15" hidden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294"/>
      <c r="M6" s="101"/>
      <c r="N6" s="101"/>
      <c r="O6" s="163"/>
      <c r="P6" s="101"/>
      <c r="Q6" s="101"/>
      <c r="R6" s="101"/>
      <c r="S6" s="101"/>
    </row>
    <row r="7" spans="1:19" ht="15" hidden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294"/>
      <c r="M7" s="101"/>
      <c r="N7" s="101"/>
      <c r="O7" s="163"/>
      <c r="P7" s="101"/>
      <c r="Q7" s="101"/>
      <c r="R7" s="101"/>
      <c r="S7" s="101"/>
    </row>
    <row r="8" spans="1:19" ht="15" hidden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294"/>
      <c r="M8" s="101"/>
      <c r="N8" s="101"/>
      <c r="O8" s="163"/>
      <c r="P8" s="101"/>
      <c r="Q8" s="101"/>
      <c r="R8" s="101"/>
      <c r="S8" s="101"/>
    </row>
    <row r="9" spans="1:19" ht="15" hidden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294"/>
      <c r="M9" s="101"/>
      <c r="N9" s="101"/>
      <c r="O9" s="163"/>
      <c r="P9" s="101"/>
      <c r="Q9" s="101"/>
      <c r="R9" s="101"/>
      <c r="S9" s="101"/>
    </row>
    <row r="10" spans="1:19" ht="15" hidden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294"/>
      <c r="M10" s="101"/>
      <c r="N10" s="101"/>
      <c r="O10" s="163"/>
      <c r="P10" s="101"/>
      <c r="Q10" s="101"/>
      <c r="R10" s="101"/>
      <c r="S10" s="101"/>
    </row>
    <row r="11" spans="1:19" ht="15" hidden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294"/>
      <c r="M11" s="101"/>
      <c r="N11" s="101"/>
      <c r="O11" s="163"/>
      <c r="P11" s="101"/>
      <c r="Q11" s="101"/>
      <c r="R11" s="101"/>
      <c r="S11" s="101"/>
    </row>
    <row r="12" spans="1:19" ht="18.75" hidden="1">
      <c r="A12" s="889"/>
      <c r="B12" s="889"/>
      <c r="C12" s="889"/>
      <c r="D12" s="889"/>
      <c r="E12" s="889"/>
      <c r="F12" s="889"/>
      <c r="G12" s="889"/>
      <c r="H12" s="889"/>
      <c r="I12" s="889"/>
      <c r="J12" s="889"/>
      <c r="K12" s="889"/>
      <c r="L12" s="889"/>
      <c r="M12" s="889"/>
      <c r="N12" s="889"/>
      <c r="O12" s="889"/>
      <c r="P12" s="889"/>
      <c r="Q12" s="889"/>
      <c r="R12" s="889"/>
      <c r="S12" s="889"/>
    </row>
    <row r="13" spans="1:19" ht="15" hidden="1">
      <c r="A13" s="106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63"/>
      <c r="P13" s="101"/>
      <c r="Q13" s="101"/>
      <c r="R13" s="901"/>
      <c r="S13" s="901"/>
    </row>
    <row r="14" spans="1:19" ht="15" hidden="1">
      <c r="A14" s="408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63"/>
      <c r="P14" s="101"/>
      <c r="Q14" s="101"/>
      <c r="R14" s="890" t="s">
        <v>164</v>
      </c>
      <c r="S14" s="890"/>
    </row>
    <row r="15" spans="1:19" ht="15" hidden="1">
      <c r="A15" s="106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63"/>
      <c r="P15" s="101"/>
      <c r="Q15" s="101"/>
      <c r="R15" s="227"/>
      <c r="S15" s="227"/>
    </row>
    <row r="16" spans="1:19" ht="15" hidden="1">
      <c r="A16" s="106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63"/>
      <c r="P16" s="101"/>
      <c r="Q16" s="101"/>
      <c r="R16" s="227"/>
      <c r="S16" s="227"/>
    </row>
    <row r="17" spans="1:19" ht="15">
      <c r="A17" s="106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63"/>
      <c r="P17" s="101"/>
      <c r="Q17" s="101"/>
      <c r="R17" s="227"/>
      <c r="S17" s="227"/>
    </row>
    <row r="18" spans="1:19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63"/>
      <c r="P18" s="101"/>
      <c r="Q18" s="101"/>
      <c r="R18" s="101"/>
      <c r="S18" s="101"/>
    </row>
    <row r="19" spans="1:19" ht="14.25">
      <c r="A19" s="891" t="s">
        <v>146</v>
      </c>
      <c r="B19" s="891"/>
      <c r="C19" s="891"/>
      <c r="D19" s="891"/>
      <c r="E19" s="891"/>
      <c r="F19" s="891"/>
      <c r="G19" s="891"/>
      <c r="H19" s="891"/>
      <c r="I19" s="891"/>
      <c r="J19" s="891"/>
      <c r="K19" s="891"/>
      <c r="L19" s="891"/>
      <c r="M19" s="891"/>
      <c r="N19" s="891"/>
      <c r="O19" s="891"/>
      <c r="P19" s="891"/>
      <c r="Q19" s="891"/>
      <c r="R19" s="891"/>
      <c r="S19" s="891"/>
    </row>
    <row r="20" spans="1:19" ht="15.75">
      <c r="A20" s="295" t="s">
        <v>106</v>
      </c>
      <c r="B20" s="101"/>
      <c r="C20" s="101"/>
      <c r="D20" s="101"/>
      <c r="E20" s="101"/>
      <c r="F20" s="101"/>
      <c r="G20" s="101"/>
      <c r="H20" s="101"/>
      <c r="I20" s="291"/>
      <c r="J20" s="101"/>
      <c r="K20" s="101"/>
      <c r="L20" s="101"/>
      <c r="M20" s="101"/>
      <c r="N20" s="101"/>
      <c r="O20" s="163"/>
      <c r="P20" s="101"/>
      <c r="Q20" s="101"/>
      <c r="R20" s="101"/>
      <c r="S20" s="101"/>
    </row>
    <row r="21" spans="1:19" ht="16.5" thickBot="1">
      <c r="A21" s="107" t="s">
        <v>99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63"/>
      <c r="P21" s="101"/>
      <c r="Q21" s="101"/>
      <c r="R21" s="101"/>
      <c r="S21" s="101"/>
    </row>
    <row r="22" spans="1:19" ht="15.75" thickBot="1">
      <c r="A22" s="892" t="s">
        <v>0</v>
      </c>
      <c r="B22" s="893"/>
      <c r="C22" s="893"/>
      <c r="D22" s="893"/>
      <c r="E22" s="893"/>
      <c r="F22" s="893"/>
      <c r="G22" s="894"/>
      <c r="H22" s="296"/>
      <c r="I22" s="892" t="s">
        <v>1</v>
      </c>
      <c r="J22" s="893"/>
      <c r="K22" s="893"/>
      <c r="L22" s="893"/>
      <c r="M22" s="893"/>
      <c r="N22" s="893"/>
      <c r="O22" s="894"/>
      <c r="P22" s="101"/>
      <c r="Q22" s="902" t="s">
        <v>2</v>
      </c>
      <c r="R22" s="903"/>
      <c r="S22" s="904"/>
    </row>
    <row r="23" spans="1:19" ht="15.75" thickBot="1">
      <c r="A23" s="895"/>
      <c r="B23" s="896"/>
      <c r="C23" s="896"/>
      <c r="D23" s="896"/>
      <c r="E23" s="896"/>
      <c r="F23" s="896"/>
      <c r="G23" s="897"/>
      <c r="H23" s="296"/>
      <c r="I23" s="895"/>
      <c r="J23" s="896"/>
      <c r="K23" s="896"/>
      <c r="L23" s="896"/>
      <c r="M23" s="896"/>
      <c r="N23" s="896"/>
      <c r="O23" s="897"/>
      <c r="P23" s="101"/>
      <c r="Q23" s="898" t="s">
        <v>221</v>
      </c>
      <c r="R23" s="899"/>
      <c r="S23" s="900"/>
    </row>
    <row r="24" spans="1:19" ht="15" customHeight="1">
      <c r="A24" s="912" t="s">
        <v>92</v>
      </c>
      <c r="B24" s="914" t="s">
        <v>7</v>
      </c>
      <c r="C24" s="914" t="s">
        <v>93</v>
      </c>
      <c r="D24" s="297" t="s">
        <v>4</v>
      </c>
      <c r="E24" s="912" t="s">
        <v>100</v>
      </c>
      <c r="F24" s="298" t="s">
        <v>5</v>
      </c>
      <c r="G24" s="164" t="s">
        <v>6</v>
      </c>
      <c r="H24" s="299"/>
      <c r="I24" s="912" t="s">
        <v>92</v>
      </c>
      <c r="J24" s="914" t="s">
        <v>7</v>
      </c>
      <c r="K24" s="914" t="s">
        <v>93</v>
      </c>
      <c r="L24" s="297" t="s">
        <v>4</v>
      </c>
      <c r="M24" s="912" t="s">
        <v>100</v>
      </c>
      <c r="N24" s="374" t="s">
        <v>5</v>
      </c>
      <c r="O24" s="164" t="s">
        <v>6</v>
      </c>
      <c r="P24" s="101"/>
      <c r="Q24" s="909">
        <v>1</v>
      </c>
      <c r="R24" s="563" t="s">
        <v>3</v>
      </c>
      <c r="S24" s="564" t="s">
        <v>71</v>
      </c>
    </row>
    <row r="25" spans="1:19" ht="30.75" customHeight="1" thickBot="1">
      <c r="A25" s="913"/>
      <c r="B25" s="915"/>
      <c r="C25" s="916"/>
      <c r="D25" s="297" t="s">
        <v>12</v>
      </c>
      <c r="E25" s="913"/>
      <c r="F25" s="298" t="s">
        <v>10</v>
      </c>
      <c r="G25" s="164" t="s">
        <v>11</v>
      </c>
      <c r="H25" s="299"/>
      <c r="I25" s="913"/>
      <c r="J25" s="915"/>
      <c r="K25" s="916"/>
      <c r="L25" s="297" t="s">
        <v>12</v>
      </c>
      <c r="M25" s="913"/>
      <c r="N25" s="374" t="s">
        <v>10</v>
      </c>
      <c r="O25" s="164" t="s">
        <v>11</v>
      </c>
      <c r="P25" s="101"/>
      <c r="Q25" s="910"/>
      <c r="R25" s="565" t="s">
        <v>377</v>
      </c>
      <c r="S25" s="566" t="s">
        <v>8</v>
      </c>
    </row>
    <row r="26" spans="1:19" ht="15.75" thickBot="1">
      <c r="A26" s="905" t="s">
        <v>14</v>
      </c>
      <c r="B26" s="906"/>
      <c r="C26" s="906"/>
      <c r="D26" s="906"/>
      <c r="E26" s="906"/>
      <c r="F26" s="906"/>
      <c r="G26" s="907"/>
      <c r="H26" s="299"/>
      <c r="I26" s="892" t="s">
        <v>14</v>
      </c>
      <c r="J26" s="908"/>
      <c r="K26" s="908"/>
      <c r="L26" s="908"/>
      <c r="M26" s="908"/>
      <c r="N26" s="908"/>
      <c r="O26" s="907"/>
      <c r="P26" s="101"/>
      <c r="Q26" s="910"/>
      <c r="R26" s="567" t="s">
        <v>370</v>
      </c>
      <c r="S26" s="568" t="s">
        <v>15</v>
      </c>
    </row>
    <row r="27" spans="1:19" ht="18" customHeight="1">
      <c r="A27" s="569">
        <v>0.4166666666666667</v>
      </c>
      <c r="B27" s="570" t="s">
        <v>318</v>
      </c>
      <c r="C27" s="367" t="s">
        <v>94</v>
      </c>
      <c r="D27" s="70" t="s">
        <v>17</v>
      </c>
      <c r="E27" s="571">
        <v>0.4375</v>
      </c>
      <c r="F27" s="572">
        <f aca="true" t="shared" si="0" ref="F27:F35">G27/60</f>
        <v>75</v>
      </c>
      <c r="G27" s="165">
        <v>4500</v>
      </c>
      <c r="H27" s="301"/>
      <c r="I27" s="388">
        <v>0.3854166666666667</v>
      </c>
      <c r="J27" s="573" t="s">
        <v>315</v>
      </c>
      <c r="K27" s="574" t="s">
        <v>94</v>
      </c>
      <c r="L27" s="575" t="s">
        <v>17</v>
      </c>
      <c r="M27" s="576">
        <v>0.40277777777777773</v>
      </c>
      <c r="N27" s="577">
        <f aca="true" t="shared" si="1" ref="N27:N45">O27/60</f>
        <v>180</v>
      </c>
      <c r="O27" s="578">
        <v>10800</v>
      </c>
      <c r="P27" s="101"/>
      <c r="Q27" s="910"/>
      <c r="R27" s="567" t="s">
        <v>371</v>
      </c>
      <c r="S27" s="568" t="s">
        <v>19</v>
      </c>
    </row>
    <row r="28" spans="1:19" ht="15">
      <c r="A28" s="368">
        <v>0.4583333333333333</v>
      </c>
      <c r="B28" s="67" t="s">
        <v>319</v>
      </c>
      <c r="C28" s="360" t="s">
        <v>94</v>
      </c>
      <c r="D28" s="68" t="s">
        <v>17</v>
      </c>
      <c r="E28" s="315">
        <v>0.4791666666666667</v>
      </c>
      <c r="F28" s="65">
        <f t="shared" si="0"/>
        <v>75</v>
      </c>
      <c r="G28" s="166">
        <v>4500</v>
      </c>
      <c r="H28" s="301"/>
      <c r="I28" s="66">
        <v>0.375</v>
      </c>
      <c r="J28" s="552" t="s">
        <v>200</v>
      </c>
      <c r="K28" s="363" t="s">
        <v>94</v>
      </c>
      <c r="L28" s="387" t="s">
        <v>280</v>
      </c>
      <c r="M28" s="364">
        <v>0.4444444444444444</v>
      </c>
      <c r="N28" s="579">
        <f t="shared" si="1"/>
        <v>180</v>
      </c>
      <c r="O28" s="580">
        <v>10800</v>
      </c>
      <c r="P28" s="101"/>
      <c r="Q28" s="910"/>
      <c r="R28" s="567" t="s">
        <v>372</v>
      </c>
      <c r="S28" s="568" t="s">
        <v>20</v>
      </c>
    </row>
    <row r="29" spans="1:19" ht="15">
      <c r="A29" s="557">
        <v>0.517361111111111</v>
      </c>
      <c r="B29" s="581" t="s">
        <v>96</v>
      </c>
      <c r="C29" s="369" t="s">
        <v>94</v>
      </c>
      <c r="D29" s="359" t="s">
        <v>17</v>
      </c>
      <c r="E29" s="582">
        <v>0.53125</v>
      </c>
      <c r="F29" s="583">
        <f t="shared" si="0"/>
        <v>75</v>
      </c>
      <c r="G29" s="166">
        <v>4500</v>
      </c>
      <c r="H29" s="301"/>
      <c r="I29" s="66">
        <v>0.375</v>
      </c>
      <c r="J29" s="584" t="s">
        <v>200</v>
      </c>
      <c r="K29" s="585" t="s">
        <v>94</v>
      </c>
      <c r="L29" s="586" t="s">
        <v>280</v>
      </c>
      <c r="M29" s="66">
        <v>0.4548611111111111</v>
      </c>
      <c r="N29" s="587">
        <f t="shared" si="1"/>
        <v>180</v>
      </c>
      <c r="O29" s="580">
        <v>10800</v>
      </c>
      <c r="P29" s="101"/>
      <c r="Q29" s="910"/>
      <c r="R29" s="567" t="s">
        <v>378</v>
      </c>
      <c r="S29" s="568" t="s">
        <v>69</v>
      </c>
    </row>
    <row r="30" spans="1:19" ht="15.75" thickBot="1">
      <c r="A30" s="66">
        <v>0.611111111111111</v>
      </c>
      <c r="B30" s="74" t="s">
        <v>144</v>
      </c>
      <c r="C30" s="68" t="s">
        <v>94</v>
      </c>
      <c r="D30" s="360" t="s">
        <v>17</v>
      </c>
      <c r="E30" s="66">
        <v>0.6354166666666666</v>
      </c>
      <c r="F30" s="65">
        <f t="shared" si="0"/>
        <v>75</v>
      </c>
      <c r="G30" s="166">
        <v>4500</v>
      </c>
      <c r="H30" s="301"/>
      <c r="I30" s="69">
        <v>0.4236111111111111</v>
      </c>
      <c r="J30" s="584" t="s">
        <v>96</v>
      </c>
      <c r="K30" s="585" t="s">
        <v>94</v>
      </c>
      <c r="L30" s="586" t="s">
        <v>290</v>
      </c>
      <c r="M30" s="66">
        <v>0.4375</v>
      </c>
      <c r="N30" s="579">
        <f t="shared" si="1"/>
        <v>180</v>
      </c>
      <c r="O30" s="580">
        <v>10800</v>
      </c>
      <c r="P30" s="101"/>
      <c r="Q30" s="911"/>
      <c r="R30" s="588" t="s">
        <v>379</v>
      </c>
      <c r="S30" s="589" t="s">
        <v>70</v>
      </c>
    </row>
    <row r="31" spans="1:19" ht="15.75" thickBot="1">
      <c r="A31" s="69">
        <v>0.611111111111111</v>
      </c>
      <c r="B31" s="547" t="s">
        <v>144</v>
      </c>
      <c r="C31" s="359" t="s">
        <v>94</v>
      </c>
      <c r="D31" s="369" t="s">
        <v>17</v>
      </c>
      <c r="E31" s="69">
        <v>0.6770833333333334</v>
      </c>
      <c r="F31" s="590">
        <f t="shared" si="0"/>
        <v>75</v>
      </c>
      <c r="G31" s="591">
        <v>4500</v>
      </c>
      <c r="H31" s="301"/>
      <c r="I31" s="69">
        <v>0.4791666666666667</v>
      </c>
      <c r="J31" s="584" t="s">
        <v>314</v>
      </c>
      <c r="K31" s="585" t="s">
        <v>94</v>
      </c>
      <c r="L31" s="586" t="s">
        <v>290</v>
      </c>
      <c r="M31" s="592">
        <v>0.4826388888888889</v>
      </c>
      <c r="N31" s="593">
        <f t="shared" si="1"/>
        <v>180</v>
      </c>
      <c r="O31" s="580">
        <v>10800</v>
      </c>
      <c r="P31" s="101"/>
      <c r="Q31" s="909">
        <v>2</v>
      </c>
      <c r="R31" s="594" t="s">
        <v>21</v>
      </c>
      <c r="S31" s="112" t="s">
        <v>72</v>
      </c>
    </row>
    <row r="32" spans="1:19" ht="15.75" customHeight="1">
      <c r="A32" s="569">
        <v>0.7361111111111112</v>
      </c>
      <c r="B32" s="595" t="s">
        <v>96</v>
      </c>
      <c r="C32" s="70" t="s">
        <v>94</v>
      </c>
      <c r="D32" s="367" t="s">
        <v>17</v>
      </c>
      <c r="E32" s="309">
        <v>0.7395833333333334</v>
      </c>
      <c r="F32" s="572">
        <f t="shared" si="0"/>
        <v>170</v>
      </c>
      <c r="G32" s="596">
        <v>10200</v>
      </c>
      <c r="H32" s="377"/>
      <c r="I32" s="397">
        <v>0.53125</v>
      </c>
      <c r="J32" s="537" t="s">
        <v>321</v>
      </c>
      <c r="K32" s="390" t="s">
        <v>94</v>
      </c>
      <c r="L32" s="391" t="s">
        <v>290</v>
      </c>
      <c r="M32" s="410">
        <v>0.5625</v>
      </c>
      <c r="N32" s="579">
        <f t="shared" si="1"/>
        <v>180</v>
      </c>
      <c r="O32" s="168">
        <v>10800</v>
      </c>
      <c r="P32" s="101"/>
      <c r="Q32" s="910"/>
      <c r="R32" s="597" t="s">
        <v>373</v>
      </c>
      <c r="S32" s="113">
        <v>0.03</v>
      </c>
    </row>
    <row r="33" spans="1:19" ht="18" customHeight="1">
      <c r="A33" s="368">
        <v>0.7743055555555555</v>
      </c>
      <c r="B33" s="598" t="s">
        <v>284</v>
      </c>
      <c r="C33" s="68" t="s">
        <v>94</v>
      </c>
      <c r="D33" s="360" t="s">
        <v>17</v>
      </c>
      <c r="E33" s="66">
        <v>0.7888888888888889</v>
      </c>
      <c r="F33" s="100">
        <f t="shared" si="0"/>
        <v>170</v>
      </c>
      <c r="G33" s="170">
        <v>10200</v>
      </c>
      <c r="H33" s="377"/>
      <c r="I33" s="397">
        <v>0.5972222222222222</v>
      </c>
      <c r="J33" s="389" t="s">
        <v>223</v>
      </c>
      <c r="K33" s="390" t="s">
        <v>291</v>
      </c>
      <c r="L33" s="391" t="s">
        <v>280</v>
      </c>
      <c r="M33" s="410">
        <v>0.6284722222222222</v>
      </c>
      <c r="N33" s="599">
        <f t="shared" si="1"/>
        <v>180</v>
      </c>
      <c r="O33" s="168">
        <v>10800</v>
      </c>
      <c r="P33" s="101"/>
      <c r="Q33" s="910"/>
      <c r="R33" s="600" t="s">
        <v>374</v>
      </c>
      <c r="S33" s="109" t="s">
        <v>8</v>
      </c>
    </row>
    <row r="34" spans="1:19" ht="15">
      <c r="A34" s="368">
        <v>0.8125</v>
      </c>
      <c r="B34" s="598" t="s">
        <v>96</v>
      </c>
      <c r="C34" s="68" t="s">
        <v>97</v>
      </c>
      <c r="D34" s="360" t="s">
        <v>17</v>
      </c>
      <c r="E34" s="66">
        <v>0.811111111111111</v>
      </c>
      <c r="F34" s="65">
        <f t="shared" si="0"/>
        <v>170</v>
      </c>
      <c r="G34" s="170">
        <v>10200</v>
      </c>
      <c r="H34" s="301"/>
      <c r="I34" s="601">
        <v>0.625</v>
      </c>
      <c r="J34" s="537" t="s">
        <v>322</v>
      </c>
      <c r="K34" s="602" t="s">
        <v>94</v>
      </c>
      <c r="L34" s="603" t="s">
        <v>17</v>
      </c>
      <c r="M34" s="601">
        <v>0.6319444444444444</v>
      </c>
      <c r="N34" s="599">
        <f t="shared" si="1"/>
        <v>180</v>
      </c>
      <c r="O34" s="168">
        <v>10800</v>
      </c>
      <c r="P34" s="101"/>
      <c r="Q34" s="910"/>
      <c r="R34" s="600" t="s">
        <v>375</v>
      </c>
      <c r="S34" s="110" t="s">
        <v>13</v>
      </c>
    </row>
    <row r="35" spans="1:19" ht="15">
      <c r="A35" s="368">
        <v>0.8541666666666666</v>
      </c>
      <c r="B35" s="598" t="s">
        <v>95</v>
      </c>
      <c r="C35" s="68" t="s">
        <v>94</v>
      </c>
      <c r="D35" s="360" t="s">
        <v>17</v>
      </c>
      <c r="E35" s="66">
        <v>0.8576388888888888</v>
      </c>
      <c r="F35" s="65">
        <f t="shared" si="0"/>
        <v>170</v>
      </c>
      <c r="G35" s="170">
        <v>10200</v>
      </c>
      <c r="H35" s="301"/>
      <c r="I35" s="601">
        <v>0.625</v>
      </c>
      <c r="J35" s="537" t="s">
        <v>323</v>
      </c>
      <c r="K35" s="602" t="s">
        <v>94</v>
      </c>
      <c r="L35" s="603" t="s">
        <v>17</v>
      </c>
      <c r="M35" s="601">
        <v>0.6527777777777778</v>
      </c>
      <c r="N35" s="587">
        <f t="shared" si="1"/>
        <v>180</v>
      </c>
      <c r="O35" s="171">
        <v>10800</v>
      </c>
      <c r="P35" s="101"/>
      <c r="Q35" s="910"/>
      <c r="R35" s="600" t="s">
        <v>380</v>
      </c>
      <c r="S35" s="110" t="s">
        <v>74</v>
      </c>
    </row>
    <row r="36" spans="1:19" ht="15.75" thickBot="1">
      <c r="A36" s="368">
        <v>0.8958333333333334</v>
      </c>
      <c r="B36" s="556" t="s">
        <v>144</v>
      </c>
      <c r="C36" s="363" t="s">
        <v>94</v>
      </c>
      <c r="D36" s="372" t="s">
        <v>17</v>
      </c>
      <c r="E36" s="66">
        <v>0.9027777777777778</v>
      </c>
      <c r="F36" s="65">
        <v>170</v>
      </c>
      <c r="G36" s="170">
        <v>10200</v>
      </c>
      <c r="H36" s="301"/>
      <c r="I36" s="604">
        <v>0.625</v>
      </c>
      <c r="J36" s="605" t="s">
        <v>323</v>
      </c>
      <c r="K36" s="606" t="s">
        <v>94</v>
      </c>
      <c r="L36" s="607" t="s">
        <v>17</v>
      </c>
      <c r="M36" s="608">
        <v>0.6840277777777778</v>
      </c>
      <c r="N36" s="609">
        <f t="shared" si="1"/>
        <v>180</v>
      </c>
      <c r="O36" s="610">
        <v>10800</v>
      </c>
      <c r="P36" s="101"/>
      <c r="Q36" s="910"/>
      <c r="R36" s="600" t="s">
        <v>381</v>
      </c>
      <c r="S36" s="110" t="s">
        <v>15</v>
      </c>
    </row>
    <row r="37" spans="1:19" ht="15.75" thickBot="1">
      <c r="A37" s="368">
        <v>0.8958333333333334</v>
      </c>
      <c r="B37" s="556" t="s">
        <v>144</v>
      </c>
      <c r="C37" s="363" t="s">
        <v>94</v>
      </c>
      <c r="D37" s="372" t="s">
        <v>17</v>
      </c>
      <c r="E37" s="66">
        <v>0.9375</v>
      </c>
      <c r="F37" s="65">
        <f>G37/60</f>
        <v>170</v>
      </c>
      <c r="G37" s="170">
        <v>10200</v>
      </c>
      <c r="H37" s="301"/>
      <c r="I37" s="388">
        <v>0.6909722222222222</v>
      </c>
      <c r="J37" s="611" t="s">
        <v>324</v>
      </c>
      <c r="K37" s="612" t="s">
        <v>94</v>
      </c>
      <c r="L37" s="574" t="s">
        <v>325</v>
      </c>
      <c r="M37" s="388">
        <v>0.7083333333333334</v>
      </c>
      <c r="N37" s="613">
        <f t="shared" si="1"/>
        <v>320</v>
      </c>
      <c r="O37" s="167">
        <v>19200</v>
      </c>
      <c r="P37" s="101"/>
      <c r="Q37" s="911"/>
      <c r="R37" s="614" t="s">
        <v>382</v>
      </c>
      <c r="S37" s="110" t="s">
        <v>73</v>
      </c>
    </row>
    <row r="38" spans="1:19" ht="18.75" customHeight="1" thickBot="1">
      <c r="A38" s="375">
        <v>0.9965277777777778</v>
      </c>
      <c r="B38" s="615" t="s">
        <v>320</v>
      </c>
      <c r="C38" s="151" t="s">
        <v>94</v>
      </c>
      <c r="D38" s="370" t="s">
        <v>17</v>
      </c>
      <c r="E38" s="310">
        <v>0.9979166666666667</v>
      </c>
      <c r="F38" s="616">
        <f>G38/60</f>
        <v>170</v>
      </c>
      <c r="G38" s="172">
        <v>10200</v>
      </c>
      <c r="H38" s="301"/>
      <c r="I38" s="397">
        <v>0.6909722222222222</v>
      </c>
      <c r="J38" s="399" t="s">
        <v>326</v>
      </c>
      <c r="K38" s="390" t="s">
        <v>94</v>
      </c>
      <c r="L38" s="391" t="s">
        <v>327</v>
      </c>
      <c r="M38" s="397">
        <v>0.6979166666666666</v>
      </c>
      <c r="N38" s="617">
        <f t="shared" si="1"/>
        <v>320</v>
      </c>
      <c r="O38" s="171">
        <v>19200</v>
      </c>
      <c r="P38" s="101"/>
      <c r="Q38" s="909">
        <v>3</v>
      </c>
      <c r="R38" s="108" t="s">
        <v>22</v>
      </c>
      <c r="S38" s="114" t="s">
        <v>68</v>
      </c>
    </row>
    <row r="39" spans="1:19" ht="13.5" customHeight="1" thickBot="1">
      <c r="A39" s="917" t="s">
        <v>31</v>
      </c>
      <c r="B39" s="918"/>
      <c r="C39" s="918"/>
      <c r="D39" s="918"/>
      <c r="E39" s="918"/>
      <c r="F39" s="919"/>
      <c r="G39" s="920"/>
      <c r="H39" s="301"/>
      <c r="I39" s="397">
        <v>0.6909722222222222</v>
      </c>
      <c r="J39" s="399" t="s">
        <v>328</v>
      </c>
      <c r="K39" s="390" t="s">
        <v>94</v>
      </c>
      <c r="L39" s="391" t="s">
        <v>17</v>
      </c>
      <c r="M39" s="397">
        <v>0.7291666666666666</v>
      </c>
      <c r="N39" s="579">
        <f t="shared" si="1"/>
        <v>320</v>
      </c>
      <c r="O39" s="171">
        <v>19200</v>
      </c>
      <c r="P39" s="101"/>
      <c r="Q39" s="910"/>
      <c r="R39" s="115" t="s">
        <v>23</v>
      </c>
      <c r="S39" s="110" t="s">
        <v>8</v>
      </c>
    </row>
    <row r="40" spans="1:19" ht="15">
      <c r="A40" s="309">
        <v>0.49652777777777773</v>
      </c>
      <c r="B40" s="314" t="s">
        <v>279</v>
      </c>
      <c r="C40" s="70" t="s">
        <v>94</v>
      </c>
      <c r="D40" s="367" t="s">
        <v>143</v>
      </c>
      <c r="E40" s="309">
        <v>0.5277777777777778</v>
      </c>
      <c r="F40" s="618">
        <f aca="true" t="shared" si="2" ref="F40:F63">G40/60</f>
        <v>75</v>
      </c>
      <c r="G40" s="165">
        <v>4500</v>
      </c>
      <c r="H40" s="301"/>
      <c r="I40" s="397">
        <v>0.7916666666666666</v>
      </c>
      <c r="J40" s="399" t="s">
        <v>96</v>
      </c>
      <c r="K40" s="390" t="s">
        <v>94</v>
      </c>
      <c r="L40" s="391" t="s">
        <v>329</v>
      </c>
      <c r="M40" s="397">
        <v>0.8333333333333334</v>
      </c>
      <c r="N40" s="587">
        <f t="shared" si="1"/>
        <v>320</v>
      </c>
      <c r="O40" s="171">
        <v>19200</v>
      </c>
      <c r="P40" s="101"/>
      <c r="Q40" s="910"/>
      <c r="R40" s="115" t="s">
        <v>24</v>
      </c>
      <c r="S40" s="116" t="s">
        <v>13</v>
      </c>
    </row>
    <row r="41" spans="1:19" ht="15.75" thickBot="1">
      <c r="A41" s="69">
        <v>0.49652777777777773</v>
      </c>
      <c r="B41" s="361" t="s">
        <v>279</v>
      </c>
      <c r="C41" s="359" t="s">
        <v>94</v>
      </c>
      <c r="D41" s="369" t="s">
        <v>143</v>
      </c>
      <c r="E41" s="69">
        <v>0.5520833333333334</v>
      </c>
      <c r="F41" s="619">
        <f t="shared" si="2"/>
        <v>75</v>
      </c>
      <c r="G41" s="620">
        <v>4500</v>
      </c>
      <c r="H41" s="301"/>
      <c r="I41" s="397">
        <v>0.8263888888888888</v>
      </c>
      <c r="J41" s="399" t="s">
        <v>330</v>
      </c>
      <c r="K41" s="390" t="s">
        <v>94</v>
      </c>
      <c r="L41" s="391" t="s">
        <v>331</v>
      </c>
      <c r="M41" s="397">
        <v>0.84375</v>
      </c>
      <c r="N41" s="587">
        <f t="shared" si="1"/>
        <v>320</v>
      </c>
      <c r="O41" s="171">
        <v>19200</v>
      </c>
      <c r="P41" s="101"/>
      <c r="Q41" s="911"/>
      <c r="R41" s="111" t="s">
        <v>25</v>
      </c>
      <c r="S41" s="117" t="s">
        <v>15</v>
      </c>
    </row>
    <row r="42" spans="1:19" ht="18.75" customHeight="1" thickBot="1">
      <c r="A42" s="69">
        <v>0.638888888888889</v>
      </c>
      <c r="B42" s="361" t="s">
        <v>285</v>
      </c>
      <c r="C42" s="359" t="s">
        <v>94</v>
      </c>
      <c r="D42" s="369" t="s">
        <v>143</v>
      </c>
      <c r="E42" s="69">
        <v>0.6597222222222222</v>
      </c>
      <c r="F42" s="621">
        <f t="shared" si="2"/>
        <v>75</v>
      </c>
      <c r="G42" s="179">
        <v>4500</v>
      </c>
      <c r="H42" s="301"/>
      <c r="I42" s="397">
        <v>0.8958333333333334</v>
      </c>
      <c r="J42" s="399" t="s">
        <v>292</v>
      </c>
      <c r="K42" s="390" t="s">
        <v>94</v>
      </c>
      <c r="L42" s="391" t="s">
        <v>18</v>
      </c>
      <c r="M42" s="397">
        <v>0.9201388888888888</v>
      </c>
      <c r="N42" s="579">
        <f t="shared" si="1"/>
        <v>320</v>
      </c>
      <c r="O42" s="171">
        <v>19200</v>
      </c>
      <c r="P42" s="101"/>
      <c r="Q42" s="909">
        <v>4</v>
      </c>
      <c r="R42" s="118" t="s">
        <v>26</v>
      </c>
      <c r="S42" s="119" t="s">
        <v>27</v>
      </c>
    </row>
    <row r="43" spans="1:19" ht="17.25" customHeight="1">
      <c r="A43" s="309">
        <v>0.6736111111111112</v>
      </c>
      <c r="B43" s="392" t="s">
        <v>147</v>
      </c>
      <c r="C43" s="70" t="s">
        <v>94</v>
      </c>
      <c r="D43" s="367" t="s">
        <v>143</v>
      </c>
      <c r="E43" s="309">
        <v>0.7083333333333334</v>
      </c>
      <c r="F43" s="622">
        <f t="shared" si="2"/>
        <v>170</v>
      </c>
      <c r="G43" s="165">
        <v>10200</v>
      </c>
      <c r="H43" s="301"/>
      <c r="I43" s="397">
        <v>0.8958333333333334</v>
      </c>
      <c r="J43" s="399" t="s">
        <v>292</v>
      </c>
      <c r="K43" s="390" t="s">
        <v>94</v>
      </c>
      <c r="L43" s="391" t="s">
        <v>18</v>
      </c>
      <c r="M43" s="397">
        <v>0.9409722222222222</v>
      </c>
      <c r="N43" s="579">
        <f t="shared" si="1"/>
        <v>320</v>
      </c>
      <c r="O43" s="168">
        <v>19200</v>
      </c>
      <c r="P43" s="101"/>
      <c r="Q43" s="910"/>
      <c r="R43" s="120" t="s">
        <v>28</v>
      </c>
      <c r="S43" s="121">
        <v>0.15</v>
      </c>
    </row>
    <row r="44" spans="1:19" ht="15">
      <c r="A44" s="66">
        <v>0.6736111111111112</v>
      </c>
      <c r="B44" s="74" t="s">
        <v>98</v>
      </c>
      <c r="C44" s="68" t="s">
        <v>94</v>
      </c>
      <c r="D44" s="360" t="s">
        <v>143</v>
      </c>
      <c r="E44" s="66">
        <v>0.7222222222222222</v>
      </c>
      <c r="F44" s="623">
        <f t="shared" si="2"/>
        <v>170</v>
      </c>
      <c r="G44" s="173">
        <v>10200</v>
      </c>
      <c r="H44" s="301"/>
      <c r="I44" s="624">
        <v>0.9861111111111112</v>
      </c>
      <c r="J44" s="625" t="s">
        <v>293</v>
      </c>
      <c r="K44" s="626" t="s">
        <v>94</v>
      </c>
      <c r="L44" s="627" t="s">
        <v>17</v>
      </c>
      <c r="M44" s="311">
        <v>0.9979166666666667</v>
      </c>
      <c r="N44" s="628">
        <f t="shared" si="1"/>
        <v>320</v>
      </c>
      <c r="O44" s="171">
        <v>19200</v>
      </c>
      <c r="P44" s="101"/>
      <c r="Q44" s="910"/>
      <c r="R44" s="120" t="s">
        <v>29</v>
      </c>
      <c r="S44" s="121">
        <v>0.1</v>
      </c>
    </row>
    <row r="45" spans="1:19" ht="15.75" thickBot="1">
      <c r="A45" s="71">
        <v>0.6736111111111112</v>
      </c>
      <c r="B45" s="629" t="s">
        <v>144</v>
      </c>
      <c r="C45" s="72" t="s">
        <v>94</v>
      </c>
      <c r="D45" s="371" t="s">
        <v>143</v>
      </c>
      <c r="E45" s="71">
        <v>0.75</v>
      </c>
      <c r="F45" s="623">
        <f t="shared" si="2"/>
        <v>170</v>
      </c>
      <c r="G45" s="173">
        <v>10200</v>
      </c>
      <c r="H45" s="226"/>
      <c r="I45" s="630">
        <v>0.9861111111111112</v>
      </c>
      <c r="J45" s="631" t="s">
        <v>293</v>
      </c>
      <c r="K45" s="632" t="s">
        <v>94</v>
      </c>
      <c r="L45" s="633" t="s">
        <v>17</v>
      </c>
      <c r="M45" s="540">
        <v>0.041666666666666664</v>
      </c>
      <c r="N45" s="634">
        <f t="shared" si="1"/>
        <v>320</v>
      </c>
      <c r="O45" s="635">
        <v>19200</v>
      </c>
      <c r="P45" s="101"/>
      <c r="Q45" s="911"/>
      <c r="R45" s="122" t="s">
        <v>30</v>
      </c>
      <c r="S45" s="123">
        <v>0.15</v>
      </c>
    </row>
    <row r="46" spans="1:19" ht="15.75" customHeight="1" thickBot="1">
      <c r="A46" s="66">
        <v>0.7916666666666666</v>
      </c>
      <c r="B46" s="74" t="s">
        <v>286</v>
      </c>
      <c r="C46" s="68" t="s">
        <v>94</v>
      </c>
      <c r="D46" s="360" t="s">
        <v>143</v>
      </c>
      <c r="E46" s="66">
        <v>0.8263888888888888</v>
      </c>
      <c r="F46" s="623">
        <f t="shared" si="2"/>
        <v>170</v>
      </c>
      <c r="G46" s="173">
        <v>10200</v>
      </c>
      <c r="H46" s="301"/>
      <c r="I46" s="923" t="s">
        <v>31</v>
      </c>
      <c r="J46" s="924"/>
      <c r="K46" s="924"/>
      <c r="L46" s="924"/>
      <c r="M46" s="924"/>
      <c r="N46" s="925"/>
      <c r="O46" s="926"/>
      <c r="P46" s="101"/>
      <c r="Q46" s="124">
        <v>5</v>
      </c>
      <c r="R46" s="636" t="s">
        <v>76</v>
      </c>
      <c r="S46" s="637">
        <v>0.2</v>
      </c>
    </row>
    <row r="47" spans="1:19" ht="18" customHeight="1" thickBot="1">
      <c r="A47" s="66">
        <v>0.8333333333333334</v>
      </c>
      <c r="B47" s="73" t="s">
        <v>229</v>
      </c>
      <c r="C47" s="68" t="s">
        <v>94</v>
      </c>
      <c r="D47" s="360" t="s">
        <v>143</v>
      </c>
      <c r="E47" s="66">
        <v>0.8708333333333332</v>
      </c>
      <c r="F47" s="65">
        <f t="shared" si="2"/>
        <v>170</v>
      </c>
      <c r="G47" s="173">
        <v>10200</v>
      </c>
      <c r="H47" s="301"/>
      <c r="I47" s="398">
        <v>0.3958333333333333</v>
      </c>
      <c r="J47" s="638" t="s">
        <v>239</v>
      </c>
      <c r="K47" s="639" t="s">
        <v>94</v>
      </c>
      <c r="L47" s="640" t="s">
        <v>35</v>
      </c>
      <c r="M47" s="641">
        <v>0.4444444444444444</v>
      </c>
      <c r="N47" s="642">
        <f aca="true" t="shared" si="3" ref="N47:N70">O47/60</f>
        <v>180</v>
      </c>
      <c r="O47" s="167">
        <v>10800</v>
      </c>
      <c r="P47" s="101"/>
      <c r="Q47" s="643">
        <v>6</v>
      </c>
      <c r="R47" s="644" t="s">
        <v>383</v>
      </c>
      <c r="S47" s="645" t="s">
        <v>384</v>
      </c>
    </row>
    <row r="48" spans="1:19" ht="17.25" customHeight="1" thickBot="1">
      <c r="A48" s="66">
        <v>0.8958333333333334</v>
      </c>
      <c r="B48" s="74" t="s">
        <v>200</v>
      </c>
      <c r="C48" s="68" t="s">
        <v>94</v>
      </c>
      <c r="D48" s="360" t="s">
        <v>143</v>
      </c>
      <c r="E48" s="66">
        <v>0.9125</v>
      </c>
      <c r="F48" s="65">
        <f t="shared" si="2"/>
        <v>170</v>
      </c>
      <c r="G48" s="173">
        <v>10200</v>
      </c>
      <c r="H48" s="301"/>
      <c r="I48" s="311">
        <v>0.4618055555555556</v>
      </c>
      <c r="J48" s="646" t="s">
        <v>281</v>
      </c>
      <c r="K48" s="647" t="s">
        <v>94</v>
      </c>
      <c r="L48" s="648" t="s">
        <v>35</v>
      </c>
      <c r="M48" s="649">
        <v>0.4791666666666667</v>
      </c>
      <c r="N48" s="650">
        <f t="shared" si="3"/>
        <v>180</v>
      </c>
      <c r="O48" s="168">
        <v>10800</v>
      </c>
      <c r="P48" s="101"/>
      <c r="Q48" s="927" t="s">
        <v>385</v>
      </c>
      <c r="R48" s="928"/>
      <c r="S48" s="929"/>
    </row>
    <row r="49" spans="1:19" ht="16.5" customHeight="1" thickBot="1">
      <c r="A49" s="71">
        <v>0.8958333333333334</v>
      </c>
      <c r="B49" s="74" t="s">
        <v>200</v>
      </c>
      <c r="C49" s="68" t="s">
        <v>94</v>
      </c>
      <c r="D49" s="360" t="s">
        <v>143</v>
      </c>
      <c r="E49" s="66">
        <v>0.9541666666666666</v>
      </c>
      <c r="F49" s="651">
        <f t="shared" si="2"/>
        <v>170</v>
      </c>
      <c r="G49" s="173">
        <v>10200</v>
      </c>
      <c r="H49" s="301"/>
      <c r="I49" s="311">
        <v>0.53125</v>
      </c>
      <c r="J49" s="646" t="s">
        <v>200</v>
      </c>
      <c r="K49" s="647" t="s">
        <v>94</v>
      </c>
      <c r="L49" s="648" t="s">
        <v>35</v>
      </c>
      <c r="M49" s="649">
        <v>0.5416666666666666</v>
      </c>
      <c r="N49" s="652">
        <f t="shared" si="3"/>
        <v>180</v>
      </c>
      <c r="O49" s="168">
        <v>10800</v>
      </c>
      <c r="P49" s="101"/>
      <c r="Q49" s="930" t="s">
        <v>32</v>
      </c>
      <c r="R49" s="931"/>
      <c r="S49" s="932"/>
    </row>
    <row r="50" spans="1:19" ht="17.25" customHeight="1">
      <c r="A50" s="69">
        <v>0.9791666666666666</v>
      </c>
      <c r="B50" s="74" t="s">
        <v>287</v>
      </c>
      <c r="C50" s="68" t="s">
        <v>94</v>
      </c>
      <c r="D50" s="360" t="s">
        <v>143</v>
      </c>
      <c r="E50" s="69">
        <v>0.9965277777777778</v>
      </c>
      <c r="F50" s="653">
        <f t="shared" si="2"/>
        <v>170</v>
      </c>
      <c r="G50" s="173">
        <v>10200</v>
      </c>
      <c r="H50" s="301"/>
      <c r="I50" s="535">
        <v>0.53125</v>
      </c>
      <c r="J50" s="654" t="s">
        <v>200</v>
      </c>
      <c r="K50" s="655" t="s">
        <v>94</v>
      </c>
      <c r="L50" s="656" t="s">
        <v>35</v>
      </c>
      <c r="M50" s="657">
        <v>0.5694444444444444</v>
      </c>
      <c r="N50" s="652">
        <f t="shared" si="3"/>
        <v>180</v>
      </c>
      <c r="O50" s="168">
        <v>10800</v>
      </c>
      <c r="Q50" s="935" t="s">
        <v>386</v>
      </c>
      <c r="R50" s="936"/>
      <c r="S50" s="937"/>
    </row>
    <row r="51" spans="1:19" ht="15.75" thickBot="1">
      <c r="A51" s="310">
        <v>0.9791666666666666</v>
      </c>
      <c r="B51" s="312" t="s">
        <v>287</v>
      </c>
      <c r="C51" s="151" t="s">
        <v>94</v>
      </c>
      <c r="D51" s="370" t="s">
        <v>143</v>
      </c>
      <c r="E51" s="310">
        <v>0.017361111111111112</v>
      </c>
      <c r="F51" s="616">
        <f t="shared" si="2"/>
        <v>170</v>
      </c>
      <c r="G51" s="658">
        <v>10200</v>
      </c>
      <c r="H51" s="301"/>
      <c r="I51" s="410">
        <v>0.53125</v>
      </c>
      <c r="J51" s="659" t="s">
        <v>200</v>
      </c>
      <c r="K51" s="660" t="s">
        <v>94</v>
      </c>
      <c r="L51" s="661" t="s">
        <v>35</v>
      </c>
      <c r="M51" s="662">
        <v>0.5972222222222222</v>
      </c>
      <c r="N51" s="579">
        <f t="shared" si="3"/>
        <v>180</v>
      </c>
      <c r="O51" s="175">
        <v>10800</v>
      </c>
      <c r="P51" s="101"/>
      <c r="Q51" s="938"/>
      <c r="R51" s="939"/>
      <c r="S51" s="940"/>
    </row>
    <row r="52" spans="1:19" ht="15.75" thickBot="1">
      <c r="A52" s="309">
        <v>0.49652777777777773</v>
      </c>
      <c r="B52" s="314" t="s">
        <v>279</v>
      </c>
      <c r="C52" s="70" t="s">
        <v>94</v>
      </c>
      <c r="D52" s="367" t="s">
        <v>138</v>
      </c>
      <c r="E52" s="309">
        <v>0.5277777777777778</v>
      </c>
      <c r="F52" s="618">
        <f t="shared" si="2"/>
        <v>75</v>
      </c>
      <c r="G52" s="165">
        <v>4500</v>
      </c>
      <c r="H52" s="301"/>
      <c r="I52" s="535">
        <v>0.638888888888889</v>
      </c>
      <c r="J52" s="663" t="s">
        <v>227</v>
      </c>
      <c r="K52" s="655" t="s">
        <v>94</v>
      </c>
      <c r="L52" s="656" t="s">
        <v>35</v>
      </c>
      <c r="M52" s="657">
        <v>0.6701388888888888</v>
      </c>
      <c r="N52" s="593">
        <f t="shared" si="3"/>
        <v>180</v>
      </c>
      <c r="O52" s="664">
        <v>10800</v>
      </c>
      <c r="P52" s="101"/>
      <c r="Q52" s="943" t="s">
        <v>34</v>
      </c>
      <c r="R52" s="944"/>
      <c r="S52" s="945"/>
    </row>
    <row r="53" spans="1:19" ht="15.75" customHeight="1">
      <c r="A53" s="665">
        <v>0.49652777777777773</v>
      </c>
      <c r="B53" s="666" t="s">
        <v>279</v>
      </c>
      <c r="C53" s="667" t="s">
        <v>94</v>
      </c>
      <c r="D53" s="369" t="s">
        <v>138</v>
      </c>
      <c r="E53" s="69">
        <v>0.5520833333333334</v>
      </c>
      <c r="F53" s="621">
        <f t="shared" si="2"/>
        <v>75</v>
      </c>
      <c r="G53" s="620">
        <v>4500</v>
      </c>
      <c r="H53" s="301"/>
      <c r="I53" s="668">
        <v>0.638888888888889</v>
      </c>
      <c r="J53" s="669" t="s">
        <v>227</v>
      </c>
      <c r="K53" s="413" t="s">
        <v>94</v>
      </c>
      <c r="L53" s="538" t="s">
        <v>35</v>
      </c>
      <c r="M53" s="670">
        <v>0.7256944444444445</v>
      </c>
      <c r="N53" s="577">
        <f t="shared" si="3"/>
        <v>320</v>
      </c>
      <c r="O53" s="177">
        <v>19200</v>
      </c>
      <c r="P53" s="101"/>
      <c r="Q53" s="933" t="s">
        <v>101</v>
      </c>
      <c r="R53" s="933"/>
      <c r="S53" s="933"/>
    </row>
    <row r="54" spans="1:19" ht="15" customHeight="1" thickBot="1">
      <c r="A54" s="557">
        <v>0.642361111111111</v>
      </c>
      <c r="B54" s="671" t="s">
        <v>316</v>
      </c>
      <c r="C54" s="672" t="s">
        <v>94</v>
      </c>
      <c r="D54" s="369" t="s">
        <v>138</v>
      </c>
      <c r="E54" s="69">
        <v>0.6736111111111112</v>
      </c>
      <c r="F54" s="621">
        <f t="shared" si="2"/>
        <v>75</v>
      </c>
      <c r="G54" s="179">
        <v>4500</v>
      </c>
      <c r="H54" s="301"/>
      <c r="I54" s="410">
        <v>0.638888888888889</v>
      </c>
      <c r="J54" s="673" t="s">
        <v>227</v>
      </c>
      <c r="K54" s="414" t="s">
        <v>94</v>
      </c>
      <c r="L54" s="313" t="s">
        <v>35</v>
      </c>
      <c r="M54" s="624">
        <v>0.7534722222222222</v>
      </c>
      <c r="N54" s="579">
        <f t="shared" si="3"/>
        <v>320</v>
      </c>
      <c r="O54" s="175">
        <v>19200</v>
      </c>
      <c r="P54" s="101"/>
      <c r="Q54" s="934"/>
      <c r="R54" s="934"/>
      <c r="S54" s="934"/>
    </row>
    <row r="55" spans="1:19" ht="15.75" customHeight="1">
      <c r="A55" s="569">
        <v>0.6805555555555555</v>
      </c>
      <c r="B55" s="362" t="s">
        <v>200</v>
      </c>
      <c r="C55" s="674" t="s">
        <v>94</v>
      </c>
      <c r="D55" s="367" t="s">
        <v>138</v>
      </c>
      <c r="E55" s="309">
        <v>0.7083333333333334</v>
      </c>
      <c r="F55" s="618">
        <f t="shared" si="2"/>
        <v>170</v>
      </c>
      <c r="G55" s="165">
        <v>10200</v>
      </c>
      <c r="H55" s="301"/>
      <c r="I55" s="624">
        <v>0.7916666666666666</v>
      </c>
      <c r="J55" s="625" t="s">
        <v>141</v>
      </c>
      <c r="K55" s="647" t="s">
        <v>94</v>
      </c>
      <c r="L55" s="313" t="s">
        <v>35</v>
      </c>
      <c r="M55" s="624">
        <v>0.7986111111111112</v>
      </c>
      <c r="N55" s="579">
        <f t="shared" si="3"/>
        <v>320</v>
      </c>
      <c r="O55" s="175">
        <v>19200</v>
      </c>
      <c r="P55" s="101"/>
      <c r="Q55" s="946"/>
      <c r="R55" s="946"/>
      <c r="S55" s="946"/>
    </row>
    <row r="56" spans="1:19" ht="15">
      <c r="A56" s="368">
        <v>0.6805555555555555</v>
      </c>
      <c r="B56" s="67" t="s">
        <v>144</v>
      </c>
      <c r="C56" s="675" t="s">
        <v>94</v>
      </c>
      <c r="D56" s="360" t="s">
        <v>138</v>
      </c>
      <c r="E56" s="66">
        <v>0.7222222222222222</v>
      </c>
      <c r="F56" s="653">
        <f t="shared" si="2"/>
        <v>170</v>
      </c>
      <c r="G56" s="173">
        <v>10200</v>
      </c>
      <c r="H56" s="301"/>
      <c r="I56" s="624">
        <v>0.7916666666666666</v>
      </c>
      <c r="J56" s="625" t="s">
        <v>141</v>
      </c>
      <c r="K56" s="647" t="s">
        <v>94</v>
      </c>
      <c r="L56" s="313" t="s">
        <v>35</v>
      </c>
      <c r="M56" s="624">
        <v>0.8263888888888888</v>
      </c>
      <c r="N56" s="676">
        <f t="shared" si="3"/>
        <v>320</v>
      </c>
      <c r="O56" s="175">
        <v>19200</v>
      </c>
      <c r="P56" s="302"/>
      <c r="Q56" s="303"/>
      <c r="R56" s="101"/>
      <c r="S56" s="101"/>
    </row>
    <row r="57" spans="1:19" ht="15">
      <c r="A57" s="71">
        <v>0.6805555555555555</v>
      </c>
      <c r="B57" s="394" t="s">
        <v>144</v>
      </c>
      <c r="C57" s="667" t="s">
        <v>94</v>
      </c>
      <c r="D57" s="279" t="s">
        <v>138</v>
      </c>
      <c r="E57" s="71">
        <v>0.75</v>
      </c>
      <c r="F57" s="651">
        <f t="shared" si="2"/>
        <v>170</v>
      </c>
      <c r="G57" s="173">
        <v>10200</v>
      </c>
      <c r="H57" s="301"/>
      <c r="I57" s="624">
        <v>0.8333333333333334</v>
      </c>
      <c r="J57" s="625" t="s">
        <v>168</v>
      </c>
      <c r="K57" s="647" t="s">
        <v>94</v>
      </c>
      <c r="L57" s="313" t="s">
        <v>35</v>
      </c>
      <c r="M57" s="624">
        <v>0.8680555555555555</v>
      </c>
      <c r="N57" s="579">
        <f t="shared" si="3"/>
        <v>320</v>
      </c>
      <c r="O57" s="175">
        <v>19200</v>
      </c>
      <c r="P57" s="302"/>
      <c r="Q57" s="921"/>
      <c r="R57" s="922"/>
      <c r="S57" s="922"/>
    </row>
    <row r="58" spans="1:19" ht="15.75" thickBot="1">
      <c r="A58" s="66">
        <v>0.7916666666666666</v>
      </c>
      <c r="B58" s="394" t="s">
        <v>288</v>
      </c>
      <c r="C58" s="68" t="s">
        <v>94</v>
      </c>
      <c r="D58" s="360" t="s">
        <v>138</v>
      </c>
      <c r="E58" s="66">
        <v>0.8263888888888888</v>
      </c>
      <c r="F58" s="653">
        <f t="shared" si="2"/>
        <v>170</v>
      </c>
      <c r="G58" s="173">
        <v>10200</v>
      </c>
      <c r="H58" s="301"/>
      <c r="I58" s="677">
        <v>0.9375</v>
      </c>
      <c r="J58" s="678" t="s">
        <v>294</v>
      </c>
      <c r="K58" s="679" t="s">
        <v>94</v>
      </c>
      <c r="L58" s="680" t="s">
        <v>35</v>
      </c>
      <c r="M58" s="677">
        <v>0.9618055555555555</v>
      </c>
      <c r="N58" s="681">
        <f t="shared" si="3"/>
        <v>320</v>
      </c>
      <c r="O58" s="542">
        <v>19200</v>
      </c>
      <c r="P58" s="302"/>
      <c r="Q58" s="922"/>
      <c r="R58" s="922"/>
      <c r="S58" s="922"/>
    </row>
    <row r="59" spans="1:19" ht="15">
      <c r="A59" s="66">
        <v>0.8333333333333334</v>
      </c>
      <c r="B59" s="73" t="s">
        <v>289</v>
      </c>
      <c r="C59" s="68" t="s">
        <v>94</v>
      </c>
      <c r="D59" s="372" t="s">
        <v>138</v>
      </c>
      <c r="E59" s="66">
        <v>0.8708333333333332</v>
      </c>
      <c r="F59" s="653">
        <f t="shared" si="2"/>
        <v>170</v>
      </c>
      <c r="G59" s="173">
        <v>10200</v>
      </c>
      <c r="H59" s="301"/>
      <c r="I59" s="398">
        <v>0.46527777777777773</v>
      </c>
      <c r="J59" s="316" t="s">
        <v>228</v>
      </c>
      <c r="K59" s="682" t="s">
        <v>97</v>
      </c>
      <c r="L59" s="575" t="s">
        <v>59</v>
      </c>
      <c r="M59" s="641">
        <v>0.4618055555555556</v>
      </c>
      <c r="N59" s="577">
        <f t="shared" si="3"/>
        <v>180</v>
      </c>
      <c r="O59" s="167">
        <v>10800</v>
      </c>
      <c r="P59" s="302"/>
      <c r="Q59" s="941"/>
      <c r="R59" s="942"/>
      <c r="S59" s="942"/>
    </row>
    <row r="60" spans="1:19" ht="15" customHeight="1">
      <c r="A60" s="66">
        <v>0.875</v>
      </c>
      <c r="B60" s="74" t="s">
        <v>144</v>
      </c>
      <c r="C60" s="68" t="s">
        <v>94</v>
      </c>
      <c r="D60" s="360" t="s">
        <v>138</v>
      </c>
      <c r="E60" s="66">
        <v>0.9125</v>
      </c>
      <c r="F60" s="653">
        <f t="shared" si="2"/>
        <v>170</v>
      </c>
      <c r="G60" s="173">
        <v>10200</v>
      </c>
      <c r="H60" s="301"/>
      <c r="I60" s="311">
        <v>0.46527777777777773</v>
      </c>
      <c r="J60" s="316" t="s">
        <v>228</v>
      </c>
      <c r="K60" s="683" t="s">
        <v>94</v>
      </c>
      <c r="L60" s="627" t="s">
        <v>59</v>
      </c>
      <c r="M60" s="649">
        <v>0.4826388888888889</v>
      </c>
      <c r="N60" s="579">
        <f t="shared" si="3"/>
        <v>180</v>
      </c>
      <c r="O60" s="168">
        <v>10800</v>
      </c>
      <c r="P60" s="302"/>
      <c r="Q60" s="922"/>
      <c r="R60" s="922"/>
      <c r="S60" s="922"/>
    </row>
    <row r="61" spans="1:19" ht="15">
      <c r="A61" s="66">
        <v>0.875</v>
      </c>
      <c r="B61" s="74" t="s">
        <v>144</v>
      </c>
      <c r="C61" s="68" t="s">
        <v>94</v>
      </c>
      <c r="D61" s="372" t="s">
        <v>138</v>
      </c>
      <c r="E61" s="66">
        <v>0.9541666666666666</v>
      </c>
      <c r="F61" s="653">
        <f t="shared" si="2"/>
        <v>170</v>
      </c>
      <c r="G61" s="173">
        <v>10200</v>
      </c>
      <c r="H61" s="301"/>
      <c r="I61" s="311">
        <v>0.5</v>
      </c>
      <c r="J61" s="646" t="s">
        <v>141</v>
      </c>
      <c r="K61" s="647" t="s">
        <v>94</v>
      </c>
      <c r="L61" s="648" t="s">
        <v>59</v>
      </c>
      <c r="M61" s="649">
        <v>0.53125</v>
      </c>
      <c r="N61" s="579">
        <f t="shared" si="3"/>
        <v>180</v>
      </c>
      <c r="O61" s="168">
        <v>10800</v>
      </c>
      <c r="P61" s="302"/>
      <c r="Q61" s="303"/>
      <c r="R61" s="304"/>
      <c r="S61" s="304"/>
    </row>
    <row r="62" spans="1:19" ht="15.75" customHeight="1">
      <c r="A62" s="66">
        <v>0.9930555555555555</v>
      </c>
      <c r="B62" s="74" t="s">
        <v>144</v>
      </c>
      <c r="C62" s="68" t="s">
        <v>94</v>
      </c>
      <c r="D62" s="360" t="s">
        <v>138</v>
      </c>
      <c r="E62" s="66">
        <v>0.9965277777777778</v>
      </c>
      <c r="F62" s="653">
        <f t="shared" si="2"/>
        <v>170</v>
      </c>
      <c r="G62" s="173">
        <v>10200</v>
      </c>
      <c r="H62" s="301"/>
      <c r="I62" s="535">
        <v>0.5416666666666666</v>
      </c>
      <c r="J62" s="654" t="s">
        <v>313</v>
      </c>
      <c r="K62" s="655" t="s">
        <v>94</v>
      </c>
      <c r="L62" s="656" t="s">
        <v>59</v>
      </c>
      <c r="M62" s="657">
        <v>0.5625</v>
      </c>
      <c r="N62" s="684">
        <f t="shared" si="3"/>
        <v>180</v>
      </c>
      <c r="O62" s="168">
        <v>10800</v>
      </c>
      <c r="P62" s="302"/>
      <c r="Q62" s="302"/>
      <c r="R62" s="302"/>
      <c r="S62" s="302"/>
    </row>
    <row r="63" spans="1:19" ht="16.5" customHeight="1" thickBot="1">
      <c r="A63" s="310">
        <v>0.9930555555555555</v>
      </c>
      <c r="B63" s="312" t="s">
        <v>144</v>
      </c>
      <c r="C63" s="151" t="s">
        <v>94</v>
      </c>
      <c r="D63" s="373" t="s">
        <v>138</v>
      </c>
      <c r="E63" s="310">
        <v>0.017361111111111112</v>
      </c>
      <c r="F63" s="616">
        <f t="shared" si="2"/>
        <v>170</v>
      </c>
      <c r="G63" s="658">
        <v>10200</v>
      </c>
      <c r="H63" s="301"/>
      <c r="I63" s="685">
        <v>0.6319444444444444</v>
      </c>
      <c r="J63" s="659" t="s">
        <v>295</v>
      </c>
      <c r="K63" s="660" t="s">
        <v>94</v>
      </c>
      <c r="L63" s="661" t="s">
        <v>59</v>
      </c>
      <c r="M63" s="686">
        <v>0.6493055555555556</v>
      </c>
      <c r="N63" s="687">
        <f t="shared" si="3"/>
        <v>180</v>
      </c>
      <c r="O63" s="175">
        <v>10800</v>
      </c>
      <c r="P63" s="302"/>
      <c r="Q63" s="302"/>
      <c r="R63" s="302"/>
      <c r="S63" s="302"/>
    </row>
    <row r="64" spans="8:19" ht="15.75" thickBot="1">
      <c r="H64" s="301"/>
      <c r="I64" s="688">
        <v>0.6319444444444444</v>
      </c>
      <c r="J64" s="689" t="s">
        <v>295</v>
      </c>
      <c r="K64" s="655" t="s">
        <v>94</v>
      </c>
      <c r="L64" s="656" t="s">
        <v>59</v>
      </c>
      <c r="M64" s="690">
        <v>0.6875</v>
      </c>
      <c r="N64" s="691">
        <f t="shared" si="3"/>
        <v>180</v>
      </c>
      <c r="O64" s="664">
        <v>10800</v>
      </c>
      <c r="P64" s="302"/>
      <c r="Q64" s="302"/>
      <c r="R64" s="302"/>
      <c r="S64" s="302"/>
    </row>
    <row r="65" spans="8:19" ht="15.75" customHeight="1">
      <c r="H65" s="301"/>
      <c r="I65" s="398">
        <v>0.7083333333333334</v>
      </c>
      <c r="J65" s="412" t="s">
        <v>332</v>
      </c>
      <c r="K65" s="692" t="s">
        <v>94</v>
      </c>
      <c r="L65" s="693" t="s">
        <v>59</v>
      </c>
      <c r="M65" s="694">
        <v>0.7326388888888888</v>
      </c>
      <c r="N65" s="642">
        <f t="shared" si="3"/>
        <v>320</v>
      </c>
      <c r="O65" s="177">
        <v>19200</v>
      </c>
      <c r="P65" s="101"/>
      <c r="Q65" s="302"/>
      <c r="R65" s="302"/>
      <c r="S65" s="302"/>
    </row>
    <row r="66" spans="8:19" ht="15">
      <c r="H66" s="301"/>
      <c r="I66" s="410">
        <v>0.7083333333333334</v>
      </c>
      <c r="J66" s="409" t="s">
        <v>332</v>
      </c>
      <c r="K66" s="695" t="s">
        <v>94</v>
      </c>
      <c r="L66" s="696" t="s">
        <v>59</v>
      </c>
      <c r="M66" s="662">
        <v>0.7534722222222222</v>
      </c>
      <c r="N66" s="650">
        <f t="shared" si="3"/>
        <v>320</v>
      </c>
      <c r="O66" s="174">
        <v>19200</v>
      </c>
      <c r="P66" s="101"/>
      <c r="Q66" s="101"/>
      <c r="R66" s="101"/>
      <c r="S66" s="101"/>
    </row>
    <row r="67" spans="8:19" ht="15">
      <c r="H67" s="301"/>
      <c r="I67" s="410">
        <v>0.7083333333333334</v>
      </c>
      <c r="J67" s="409" t="s">
        <v>332</v>
      </c>
      <c r="K67" s="360" t="s">
        <v>94</v>
      </c>
      <c r="L67" s="697" t="s">
        <v>59</v>
      </c>
      <c r="M67" s="257">
        <v>0.7743055555555555</v>
      </c>
      <c r="N67" s="650">
        <f t="shared" si="3"/>
        <v>320</v>
      </c>
      <c r="O67" s="174">
        <v>19200</v>
      </c>
      <c r="P67" s="101"/>
      <c r="Q67" s="101"/>
      <c r="R67" s="101"/>
      <c r="S67" s="101"/>
    </row>
    <row r="68" spans="8:19" ht="15">
      <c r="H68" s="301"/>
      <c r="I68" s="78">
        <v>0.8125</v>
      </c>
      <c r="J68" s="67" t="s">
        <v>240</v>
      </c>
      <c r="K68" s="360" t="s">
        <v>94</v>
      </c>
      <c r="L68" s="697" t="s">
        <v>59</v>
      </c>
      <c r="M68" s="257">
        <v>0.8194444444444445</v>
      </c>
      <c r="N68" s="650">
        <f t="shared" si="3"/>
        <v>320</v>
      </c>
      <c r="O68" s="174">
        <v>19200</v>
      </c>
      <c r="P68" s="101"/>
      <c r="Q68" s="101"/>
      <c r="R68" s="101"/>
      <c r="S68" s="101"/>
    </row>
    <row r="69" spans="8:19" ht="15">
      <c r="H69" s="301"/>
      <c r="I69" s="78">
        <v>0.8125</v>
      </c>
      <c r="J69" s="67" t="s">
        <v>240</v>
      </c>
      <c r="K69" s="360" t="s">
        <v>94</v>
      </c>
      <c r="L69" s="697" t="s">
        <v>59</v>
      </c>
      <c r="M69" s="257">
        <v>0.8506944444444445</v>
      </c>
      <c r="N69" s="650">
        <f t="shared" si="3"/>
        <v>320</v>
      </c>
      <c r="O69" s="174">
        <v>19200</v>
      </c>
      <c r="P69" s="101"/>
      <c r="Q69" s="101"/>
      <c r="R69" s="101"/>
      <c r="S69" s="101"/>
    </row>
    <row r="70" spans="8:19" ht="15.75" thickBot="1">
      <c r="H70" s="301"/>
      <c r="I70" s="411">
        <v>0.9236111111111112</v>
      </c>
      <c r="J70" s="290" t="s">
        <v>296</v>
      </c>
      <c r="K70" s="698" t="s">
        <v>94</v>
      </c>
      <c r="L70" s="699" t="s">
        <v>59</v>
      </c>
      <c r="M70" s="700">
        <v>0.95625</v>
      </c>
      <c r="N70" s="634">
        <f t="shared" si="3"/>
        <v>320</v>
      </c>
      <c r="O70" s="701">
        <v>19200</v>
      </c>
      <c r="P70" s="101"/>
      <c r="Q70" s="101"/>
      <c r="R70" s="101"/>
      <c r="S70" s="101"/>
    </row>
    <row r="71" spans="17:19" ht="15">
      <c r="Q71" s="101"/>
      <c r="R71" s="101"/>
      <c r="S71" s="101"/>
    </row>
    <row r="72" spans="17:19" ht="15">
      <c r="Q72" s="101"/>
      <c r="R72" s="101"/>
      <c r="S72" s="101"/>
    </row>
    <row r="75" ht="15">
      <c r="O75" s="102"/>
    </row>
    <row r="76" ht="15">
      <c r="O76" s="102"/>
    </row>
    <row r="77" ht="15">
      <c r="O77" s="102"/>
    </row>
    <row r="78" ht="15">
      <c r="O78" s="102"/>
    </row>
    <row r="79" ht="15">
      <c r="O79" s="102"/>
    </row>
    <row r="80" ht="15">
      <c r="O80" s="102"/>
    </row>
    <row r="81" ht="15">
      <c r="O81" s="102"/>
    </row>
    <row r="82" ht="15">
      <c r="O82" s="102"/>
    </row>
    <row r="83" ht="15">
      <c r="O83" s="102"/>
    </row>
    <row r="84" ht="15">
      <c r="O84" s="102"/>
    </row>
    <row r="85" ht="15">
      <c r="O85" s="102"/>
    </row>
    <row r="86" ht="15">
      <c r="O86" s="102"/>
    </row>
    <row r="87" ht="15">
      <c r="O87" s="102"/>
    </row>
    <row r="88" ht="15">
      <c r="O88" s="102"/>
    </row>
    <row r="89" ht="15">
      <c r="O89" s="102"/>
    </row>
    <row r="90" ht="15">
      <c r="O90" s="102"/>
    </row>
    <row r="91" ht="15">
      <c r="O91" s="102"/>
    </row>
    <row r="92" ht="15">
      <c r="O92" s="102"/>
    </row>
    <row r="93" ht="15">
      <c r="O93" s="102"/>
    </row>
    <row r="94" ht="15">
      <c r="O94" s="102"/>
    </row>
    <row r="95" ht="15">
      <c r="O95" s="102"/>
    </row>
    <row r="96" ht="15">
      <c r="O96" s="102"/>
    </row>
    <row r="97" ht="15">
      <c r="O97" s="102"/>
    </row>
    <row r="98" ht="15">
      <c r="O98" s="102"/>
    </row>
    <row r="99" ht="15">
      <c r="O99" s="102"/>
    </row>
    <row r="100" ht="15">
      <c r="O100" s="102"/>
    </row>
    <row r="101" ht="15">
      <c r="O101" s="102"/>
    </row>
    <row r="102" ht="15">
      <c r="O102" s="102"/>
    </row>
    <row r="103" ht="15">
      <c r="O103" s="102"/>
    </row>
    <row r="104" ht="15">
      <c r="O104" s="102"/>
    </row>
    <row r="105" ht="15">
      <c r="O105" s="102"/>
    </row>
    <row r="106" ht="15">
      <c r="O106" s="102"/>
    </row>
    <row r="107" ht="15">
      <c r="O107" s="102"/>
    </row>
    <row r="108" ht="15">
      <c r="O108" s="102"/>
    </row>
    <row r="109" ht="15">
      <c r="O109" s="102"/>
    </row>
    <row r="110" ht="15">
      <c r="O110" s="102"/>
    </row>
    <row r="111" ht="15">
      <c r="O111" s="102"/>
    </row>
    <row r="112" ht="15">
      <c r="O112" s="102"/>
    </row>
    <row r="113" ht="15">
      <c r="O113" s="102"/>
    </row>
    <row r="114" ht="15">
      <c r="O114" s="102"/>
    </row>
    <row r="115" ht="15">
      <c r="O115" s="102"/>
    </row>
    <row r="116" ht="15">
      <c r="O116" s="102"/>
    </row>
    <row r="117" ht="15">
      <c r="O117" s="102"/>
    </row>
    <row r="118" ht="15">
      <c r="O118" s="102"/>
    </row>
    <row r="119" ht="15">
      <c r="O119" s="102"/>
    </row>
    <row r="120" ht="15">
      <c r="O120" s="102"/>
    </row>
    <row r="121" ht="15">
      <c r="O121" s="102"/>
    </row>
    <row r="122" ht="15">
      <c r="O122" s="102"/>
    </row>
    <row r="123" ht="15">
      <c r="O123" s="102"/>
    </row>
    <row r="124" ht="15">
      <c r="O124" s="102"/>
    </row>
    <row r="125" ht="15">
      <c r="O125" s="102"/>
    </row>
    <row r="126" ht="15">
      <c r="O126" s="102"/>
    </row>
    <row r="127" ht="15">
      <c r="O127" s="102"/>
    </row>
    <row r="128" ht="15">
      <c r="O128" s="102"/>
    </row>
    <row r="129" ht="15">
      <c r="O129" s="102"/>
    </row>
    <row r="130" ht="15">
      <c r="O130" s="102"/>
    </row>
    <row r="131" ht="15">
      <c r="O131" s="102"/>
    </row>
    <row r="132" ht="15">
      <c r="O132" s="102"/>
    </row>
    <row r="133" ht="15">
      <c r="O133" s="102"/>
    </row>
    <row r="134" ht="15">
      <c r="O134" s="102"/>
    </row>
    <row r="135" ht="15">
      <c r="O135" s="102"/>
    </row>
    <row r="136" ht="15">
      <c r="O136" s="102"/>
    </row>
    <row r="137" ht="15">
      <c r="O137" s="102"/>
    </row>
    <row r="138" ht="15">
      <c r="O138" s="102"/>
    </row>
    <row r="139" ht="15">
      <c r="O139" s="102"/>
    </row>
    <row r="140" ht="15">
      <c r="O140" s="102"/>
    </row>
    <row r="141" ht="15">
      <c r="O141" s="102"/>
    </row>
    <row r="142" ht="15">
      <c r="O142" s="102"/>
    </row>
    <row r="143" ht="15">
      <c r="O143" s="102"/>
    </row>
    <row r="144" ht="15">
      <c r="O144" s="102"/>
    </row>
    <row r="145" ht="15">
      <c r="O145" s="102"/>
    </row>
    <row r="146" ht="15">
      <c r="O146" s="102"/>
    </row>
    <row r="147" ht="15">
      <c r="O147" s="102"/>
    </row>
    <row r="148" ht="15">
      <c r="O148" s="102"/>
    </row>
    <row r="149" ht="15">
      <c r="O149" s="102"/>
    </row>
    <row r="150" ht="15">
      <c r="O150" s="102"/>
    </row>
    <row r="151" ht="15">
      <c r="O151" s="102"/>
    </row>
    <row r="152" ht="15">
      <c r="O152" s="102"/>
    </row>
    <row r="153" ht="15">
      <c r="O153" s="102"/>
    </row>
    <row r="154" ht="15">
      <c r="O154" s="102"/>
    </row>
    <row r="155" ht="15">
      <c r="O155" s="102"/>
    </row>
    <row r="156" ht="15">
      <c r="O156" s="102"/>
    </row>
    <row r="157" ht="15">
      <c r="O157" s="102"/>
    </row>
    <row r="158" ht="15">
      <c r="O158" s="102"/>
    </row>
    <row r="159" ht="15">
      <c r="O159" s="102"/>
    </row>
    <row r="160" ht="15">
      <c r="O160" s="102"/>
    </row>
    <row r="161" ht="15">
      <c r="O161" s="102"/>
    </row>
    <row r="162" ht="15">
      <c r="O162" s="102"/>
    </row>
    <row r="163" ht="15">
      <c r="O163" s="102"/>
    </row>
    <row r="164" ht="15">
      <c r="O164" s="102"/>
    </row>
    <row r="165" ht="15">
      <c r="O165" s="102"/>
    </row>
    <row r="166" ht="15">
      <c r="O166" s="102"/>
    </row>
    <row r="167" ht="15">
      <c r="O167" s="102"/>
    </row>
    <row r="168" ht="15">
      <c r="O168" s="102"/>
    </row>
    <row r="169" ht="15">
      <c r="O169" s="102"/>
    </row>
    <row r="170" ht="15">
      <c r="O170" s="102"/>
    </row>
    <row r="171" ht="15">
      <c r="O171" s="102"/>
    </row>
    <row r="172" ht="15">
      <c r="O172" s="102"/>
    </row>
    <row r="173" ht="15">
      <c r="O173" s="102"/>
    </row>
    <row r="174" ht="15">
      <c r="O174" s="102"/>
    </row>
    <row r="175" ht="15">
      <c r="O175" s="102"/>
    </row>
    <row r="176" ht="15">
      <c r="O176" s="102"/>
    </row>
    <row r="177" ht="15">
      <c r="O177" s="102"/>
    </row>
    <row r="178" ht="15">
      <c r="O178" s="102"/>
    </row>
    <row r="179" ht="15">
      <c r="O179" s="102"/>
    </row>
    <row r="180" ht="15">
      <c r="O180" s="102"/>
    </row>
    <row r="181" ht="15">
      <c r="O181" s="102"/>
    </row>
    <row r="182" ht="15">
      <c r="O182" s="102"/>
    </row>
    <row r="183" ht="15">
      <c r="O183" s="102"/>
    </row>
    <row r="184" ht="15">
      <c r="O184" s="102"/>
    </row>
    <row r="185" ht="15">
      <c r="O185" s="102"/>
    </row>
    <row r="186" ht="15">
      <c r="O186" s="102"/>
    </row>
    <row r="187" ht="15">
      <c r="O187" s="102"/>
    </row>
    <row r="188" ht="15">
      <c r="O188" s="102"/>
    </row>
    <row r="189" ht="15">
      <c r="O189" s="102"/>
    </row>
    <row r="190" ht="15">
      <c r="O190" s="102"/>
    </row>
    <row r="191" ht="15">
      <c r="O191" s="102"/>
    </row>
    <row r="192" ht="15">
      <c r="O192" s="102"/>
    </row>
    <row r="193" ht="15">
      <c r="O193" s="102"/>
    </row>
    <row r="194" ht="15">
      <c r="O194" s="102"/>
    </row>
    <row r="195" ht="15">
      <c r="O195" s="102"/>
    </row>
    <row r="196" ht="15">
      <c r="O196" s="102"/>
    </row>
    <row r="197" ht="15">
      <c r="O197" s="102"/>
    </row>
    <row r="198" ht="15">
      <c r="O198" s="102"/>
    </row>
    <row r="199" ht="15">
      <c r="O199" s="102"/>
    </row>
    <row r="200" ht="15">
      <c r="O200" s="102"/>
    </row>
    <row r="201" ht="15">
      <c r="O201" s="102"/>
    </row>
    <row r="202" ht="15">
      <c r="O202" s="102"/>
    </row>
    <row r="203" ht="15">
      <c r="O203" s="102"/>
    </row>
    <row r="204" ht="15">
      <c r="O204" s="102"/>
    </row>
    <row r="205" ht="15">
      <c r="O205" s="102"/>
    </row>
    <row r="206" ht="15">
      <c r="O206" s="102"/>
    </row>
    <row r="207" ht="15">
      <c r="O207" s="102"/>
    </row>
    <row r="208" ht="15">
      <c r="O208" s="102"/>
    </row>
    <row r="209" ht="15">
      <c r="O209" s="102"/>
    </row>
    <row r="210" ht="15">
      <c r="O210" s="102"/>
    </row>
    <row r="211" ht="15">
      <c r="O211" s="102"/>
    </row>
    <row r="212" ht="15">
      <c r="O212" s="102"/>
    </row>
    <row r="213" ht="15">
      <c r="O213" s="102"/>
    </row>
    <row r="214" ht="15">
      <c r="O214" s="102"/>
    </row>
    <row r="215" ht="15">
      <c r="O215" s="102"/>
    </row>
    <row r="216" ht="15">
      <c r="O216" s="102"/>
    </row>
    <row r="217" ht="15">
      <c r="O217" s="102"/>
    </row>
    <row r="218" ht="15">
      <c r="O218" s="102"/>
    </row>
    <row r="219" ht="15">
      <c r="O219" s="102"/>
    </row>
    <row r="220" ht="15">
      <c r="O220" s="102"/>
    </row>
    <row r="221" ht="15">
      <c r="O221" s="102"/>
    </row>
    <row r="222" ht="15">
      <c r="O222" s="102"/>
    </row>
    <row r="223" ht="15">
      <c r="O223" s="102"/>
    </row>
    <row r="224" ht="15">
      <c r="O224" s="102"/>
    </row>
    <row r="225" ht="15">
      <c r="O225" s="102"/>
    </row>
    <row r="226" ht="15">
      <c r="O226" s="102"/>
    </row>
    <row r="227" ht="15">
      <c r="O227" s="102"/>
    </row>
    <row r="228" ht="15">
      <c r="O228" s="102"/>
    </row>
    <row r="229" ht="15">
      <c r="O229" s="102"/>
    </row>
    <row r="230" ht="15">
      <c r="O230" s="102"/>
    </row>
    <row r="231" ht="15">
      <c r="O231" s="102"/>
    </row>
    <row r="232" ht="15">
      <c r="O232" s="102"/>
    </row>
    <row r="233" ht="15">
      <c r="O233" s="102"/>
    </row>
    <row r="234" ht="15">
      <c r="O234" s="102"/>
    </row>
    <row r="235" ht="15">
      <c r="O235" s="102"/>
    </row>
    <row r="236" ht="15">
      <c r="O236" s="102"/>
    </row>
    <row r="237" ht="15">
      <c r="O237" s="102"/>
    </row>
    <row r="238" ht="15">
      <c r="O238" s="102"/>
    </row>
    <row r="239" ht="15">
      <c r="O239" s="102"/>
    </row>
    <row r="240" ht="15">
      <c r="O240" s="102"/>
    </row>
    <row r="241" ht="15">
      <c r="O241" s="102"/>
    </row>
    <row r="242" ht="15">
      <c r="O242" s="102"/>
    </row>
    <row r="243" ht="15">
      <c r="O243" s="102"/>
    </row>
    <row r="244" ht="15">
      <c r="O244" s="102"/>
    </row>
    <row r="245" ht="15">
      <c r="O245" s="102"/>
    </row>
    <row r="246" ht="15">
      <c r="O246" s="102"/>
    </row>
    <row r="247" ht="15">
      <c r="O247" s="102"/>
    </row>
    <row r="248" ht="15">
      <c r="O248" s="102"/>
    </row>
    <row r="249" ht="15">
      <c r="O249" s="102"/>
    </row>
    <row r="250" ht="15">
      <c r="O250" s="102"/>
    </row>
    <row r="251" ht="15">
      <c r="O251" s="102"/>
    </row>
    <row r="252" ht="15">
      <c r="O252" s="102"/>
    </row>
    <row r="253" ht="15">
      <c r="O253" s="102"/>
    </row>
    <row r="254" ht="15">
      <c r="O254" s="102"/>
    </row>
    <row r="255" ht="15">
      <c r="O255" s="102"/>
    </row>
    <row r="256" ht="15">
      <c r="O256" s="102"/>
    </row>
    <row r="257" ht="15">
      <c r="O257" s="102"/>
    </row>
    <row r="258" ht="15">
      <c r="O258" s="102"/>
    </row>
    <row r="259" ht="15">
      <c r="O259" s="102"/>
    </row>
    <row r="260" ht="15">
      <c r="O260" s="102"/>
    </row>
    <row r="261" ht="15">
      <c r="O261" s="102"/>
    </row>
    <row r="262" ht="15">
      <c r="O262" s="102"/>
    </row>
    <row r="263" ht="15">
      <c r="O263" s="102"/>
    </row>
    <row r="264" ht="15">
      <c r="O264" s="102"/>
    </row>
    <row r="265" ht="15">
      <c r="O265" s="102"/>
    </row>
    <row r="266" ht="15">
      <c r="O266" s="102"/>
    </row>
    <row r="267" ht="15">
      <c r="O267" s="102"/>
    </row>
    <row r="268" ht="15">
      <c r="O268" s="102"/>
    </row>
    <row r="269" ht="15">
      <c r="O269" s="102"/>
    </row>
    <row r="270" ht="15">
      <c r="O270" s="102"/>
    </row>
    <row r="271" ht="15">
      <c r="O271" s="102"/>
    </row>
    <row r="272" ht="15">
      <c r="O272" s="102"/>
    </row>
    <row r="273" ht="15">
      <c r="O273" s="102"/>
    </row>
    <row r="274" ht="15">
      <c r="O274" s="102"/>
    </row>
    <row r="275" ht="15">
      <c r="O275" s="102"/>
    </row>
    <row r="276" ht="15">
      <c r="O276" s="102"/>
    </row>
    <row r="277" ht="15">
      <c r="O277" s="102"/>
    </row>
    <row r="278" ht="15">
      <c r="O278" s="102"/>
    </row>
    <row r="279" ht="15">
      <c r="O279" s="102"/>
    </row>
    <row r="280" ht="15">
      <c r="O280" s="102"/>
    </row>
    <row r="281" ht="15">
      <c r="O281" s="102"/>
    </row>
    <row r="282" ht="15">
      <c r="O282" s="102"/>
    </row>
    <row r="283" ht="15">
      <c r="O283" s="102"/>
    </row>
    <row r="284" ht="15">
      <c r="O284" s="102"/>
    </row>
    <row r="285" ht="15">
      <c r="O285" s="102"/>
    </row>
    <row r="286" ht="15">
      <c r="O286" s="102"/>
    </row>
    <row r="287" ht="15">
      <c r="O287" s="102"/>
    </row>
    <row r="288" ht="15">
      <c r="O288" s="102"/>
    </row>
    <row r="289" ht="15">
      <c r="O289" s="102"/>
    </row>
    <row r="290" ht="15">
      <c r="O290" s="102"/>
    </row>
    <row r="291" ht="15">
      <c r="O291" s="102"/>
    </row>
    <row r="292" ht="15">
      <c r="O292" s="102"/>
    </row>
    <row r="293" ht="15">
      <c r="O293" s="102"/>
    </row>
    <row r="294" ht="15">
      <c r="O294" s="102"/>
    </row>
    <row r="295" ht="15">
      <c r="O295" s="102"/>
    </row>
    <row r="296" ht="15">
      <c r="O296" s="102"/>
    </row>
    <row r="297" ht="15">
      <c r="O297" s="102"/>
    </row>
    <row r="298" ht="15">
      <c r="O298" s="102"/>
    </row>
    <row r="299" ht="15">
      <c r="O299" s="102"/>
    </row>
    <row r="300" ht="15">
      <c r="O300" s="102"/>
    </row>
    <row r="301" ht="15">
      <c r="O301" s="102"/>
    </row>
    <row r="302" ht="15">
      <c r="O302" s="102"/>
    </row>
    <row r="303" ht="15">
      <c r="O303" s="102"/>
    </row>
    <row r="304" ht="15">
      <c r="O304" s="102"/>
    </row>
    <row r="305" ht="15">
      <c r="O305" s="102"/>
    </row>
    <row r="306" ht="15">
      <c r="O306" s="102"/>
    </row>
    <row r="307" ht="15">
      <c r="O307" s="102"/>
    </row>
    <row r="308" ht="15">
      <c r="O308" s="102"/>
    </row>
    <row r="309" ht="15">
      <c r="O309" s="102"/>
    </row>
    <row r="310" ht="15">
      <c r="O310" s="102"/>
    </row>
    <row r="311" ht="15">
      <c r="O311" s="102"/>
    </row>
    <row r="312" ht="15">
      <c r="O312" s="102"/>
    </row>
    <row r="313" ht="15">
      <c r="O313" s="102"/>
    </row>
    <row r="314" ht="15">
      <c r="O314" s="102"/>
    </row>
    <row r="315" ht="15">
      <c r="O315" s="102"/>
    </row>
    <row r="316" ht="15">
      <c r="O316" s="102"/>
    </row>
    <row r="317" ht="15">
      <c r="O317" s="102"/>
    </row>
    <row r="318" ht="15">
      <c r="O318" s="102"/>
    </row>
    <row r="319" ht="15">
      <c r="O319" s="102"/>
    </row>
    <row r="320" ht="15">
      <c r="O320" s="102"/>
    </row>
    <row r="321" ht="15">
      <c r="O321" s="102"/>
    </row>
    <row r="322" ht="15">
      <c r="O322" s="102"/>
    </row>
    <row r="323" ht="15">
      <c r="O323" s="102"/>
    </row>
    <row r="324" ht="15">
      <c r="O324" s="102"/>
    </row>
    <row r="325" ht="15">
      <c r="O325" s="102"/>
    </row>
    <row r="326" ht="15">
      <c r="O326" s="102"/>
    </row>
    <row r="327" ht="15">
      <c r="O327" s="102"/>
    </row>
    <row r="328" ht="15">
      <c r="O328" s="102"/>
    </row>
    <row r="329" ht="15">
      <c r="O329" s="102"/>
    </row>
    <row r="330" ht="15">
      <c r="O330" s="102"/>
    </row>
    <row r="331" ht="15">
      <c r="O331" s="102"/>
    </row>
    <row r="332" ht="15">
      <c r="O332" s="102"/>
    </row>
    <row r="333" ht="15">
      <c r="O333" s="102"/>
    </row>
    <row r="334" ht="15">
      <c r="O334" s="102"/>
    </row>
    <row r="335" ht="15">
      <c r="O335" s="102"/>
    </row>
    <row r="336" ht="15">
      <c r="O336" s="102"/>
    </row>
    <row r="337" ht="15">
      <c r="O337" s="102"/>
    </row>
    <row r="338" ht="15">
      <c r="O338" s="102"/>
    </row>
    <row r="339" ht="15">
      <c r="O339" s="102"/>
    </row>
    <row r="340" ht="15">
      <c r="O340" s="102"/>
    </row>
    <row r="341" ht="15">
      <c r="O341" s="102"/>
    </row>
    <row r="342" ht="15">
      <c r="O342" s="102"/>
    </row>
    <row r="343" ht="15">
      <c r="O343" s="102"/>
    </row>
    <row r="344" ht="15">
      <c r="O344" s="102"/>
    </row>
    <row r="345" ht="15">
      <c r="O345" s="102"/>
    </row>
    <row r="346" ht="15">
      <c r="O346" s="102"/>
    </row>
    <row r="347" ht="15">
      <c r="O347" s="102"/>
    </row>
    <row r="348" ht="15">
      <c r="O348" s="102"/>
    </row>
    <row r="349" ht="15">
      <c r="O349" s="102"/>
    </row>
    <row r="350" ht="15">
      <c r="O350" s="102"/>
    </row>
    <row r="351" ht="15">
      <c r="O351" s="102"/>
    </row>
    <row r="352" ht="15">
      <c r="O352" s="102"/>
    </row>
    <row r="353" ht="15">
      <c r="O353" s="102"/>
    </row>
    <row r="354" ht="15">
      <c r="O354" s="102"/>
    </row>
    <row r="355" ht="15">
      <c r="O355" s="102"/>
    </row>
    <row r="356" ht="15">
      <c r="O356" s="102"/>
    </row>
    <row r="357" ht="15">
      <c r="O357" s="102"/>
    </row>
    <row r="358" ht="15">
      <c r="O358" s="102"/>
    </row>
    <row r="359" ht="15">
      <c r="O359" s="102"/>
    </row>
    <row r="360" ht="15">
      <c r="O360" s="102"/>
    </row>
    <row r="361" ht="15">
      <c r="O361" s="102"/>
    </row>
    <row r="362" ht="15">
      <c r="O362" s="102"/>
    </row>
    <row r="363" ht="15">
      <c r="O363" s="102"/>
    </row>
    <row r="364" ht="15">
      <c r="O364" s="102"/>
    </row>
    <row r="365" ht="15">
      <c r="O365" s="102"/>
    </row>
    <row r="366" ht="15">
      <c r="O366" s="102"/>
    </row>
    <row r="367" ht="15">
      <c r="O367" s="102"/>
    </row>
    <row r="368" ht="15">
      <c r="O368" s="102"/>
    </row>
    <row r="369" ht="15">
      <c r="O369" s="102"/>
    </row>
    <row r="370" ht="15">
      <c r="O370" s="102"/>
    </row>
    <row r="371" ht="15">
      <c r="O371" s="102"/>
    </row>
    <row r="372" ht="15">
      <c r="O372" s="102"/>
    </row>
    <row r="373" ht="15">
      <c r="O373" s="102"/>
    </row>
    <row r="374" ht="15">
      <c r="O374" s="102"/>
    </row>
    <row r="375" ht="15">
      <c r="O375" s="102"/>
    </row>
    <row r="376" ht="15">
      <c r="O376" s="102"/>
    </row>
    <row r="377" ht="15">
      <c r="O377" s="102"/>
    </row>
    <row r="378" ht="15">
      <c r="O378" s="102"/>
    </row>
    <row r="379" ht="15">
      <c r="O379" s="102"/>
    </row>
    <row r="380" ht="15">
      <c r="O380" s="102"/>
    </row>
    <row r="381" ht="15">
      <c r="O381" s="102"/>
    </row>
    <row r="382" ht="15">
      <c r="O382" s="102"/>
    </row>
    <row r="383" ht="15">
      <c r="O383" s="102"/>
    </row>
    <row r="384" ht="15">
      <c r="O384" s="102"/>
    </row>
    <row r="385" ht="15">
      <c r="O385" s="102"/>
    </row>
    <row r="386" ht="15">
      <c r="O386" s="102"/>
    </row>
    <row r="387" ht="15">
      <c r="O387" s="102"/>
    </row>
    <row r="388" ht="15">
      <c r="O388" s="102"/>
    </row>
    <row r="389" ht="15">
      <c r="O389" s="102"/>
    </row>
    <row r="390" ht="15">
      <c r="O390" s="102"/>
    </row>
    <row r="391" ht="15">
      <c r="O391" s="102"/>
    </row>
    <row r="392" ht="15">
      <c r="O392" s="102"/>
    </row>
    <row r="393" ht="15">
      <c r="O393" s="102"/>
    </row>
    <row r="394" ht="15">
      <c r="O394" s="102"/>
    </row>
    <row r="395" ht="15">
      <c r="O395" s="102"/>
    </row>
    <row r="396" ht="15">
      <c r="O396" s="102"/>
    </row>
    <row r="397" ht="15">
      <c r="O397" s="102"/>
    </row>
    <row r="398" ht="15">
      <c r="O398" s="102"/>
    </row>
    <row r="399" ht="15">
      <c r="O399" s="102"/>
    </row>
    <row r="400" ht="15">
      <c r="O400" s="102"/>
    </row>
    <row r="401" ht="15">
      <c r="O401" s="102"/>
    </row>
    <row r="402" ht="15">
      <c r="O402" s="102"/>
    </row>
    <row r="403" ht="15">
      <c r="O403" s="102"/>
    </row>
    <row r="404" ht="15">
      <c r="O404" s="102"/>
    </row>
    <row r="405" ht="15">
      <c r="O405" s="102"/>
    </row>
    <row r="406" ht="15">
      <c r="O406" s="102"/>
    </row>
    <row r="407" ht="15">
      <c r="O407" s="102"/>
    </row>
    <row r="408" ht="15">
      <c r="O408" s="102"/>
    </row>
    <row r="409" ht="15">
      <c r="O409" s="102"/>
    </row>
    <row r="410" ht="15">
      <c r="O410" s="102"/>
    </row>
    <row r="411" ht="15">
      <c r="O411" s="102"/>
    </row>
    <row r="412" ht="15">
      <c r="O412" s="102"/>
    </row>
    <row r="413" ht="15">
      <c r="O413" s="102"/>
    </row>
    <row r="414" ht="15">
      <c r="O414" s="102"/>
    </row>
    <row r="415" ht="15">
      <c r="O415" s="102"/>
    </row>
    <row r="416" ht="15">
      <c r="O416" s="102"/>
    </row>
    <row r="417" ht="15">
      <c r="O417" s="102"/>
    </row>
    <row r="418" ht="15">
      <c r="O418" s="102"/>
    </row>
    <row r="419" ht="15">
      <c r="O419" s="102"/>
    </row>
    <row r="420" ht="15">
      <c r="O420" s="102"/>
    </row>
    <row r="421" ht="15">
      <c r="O421" s="102"/>
    </row>
    <row r="422" ht="15">
      <c r="O422" s="102"/>
    </row>
    <row r="423" ht="15">
      <c r="O423" s="102"/>
    </row>
    <row r="424" ht="15">
      <c r="O424" s="102"/>
    </row>
    <row r="425" ht="15">
      <c r="O425" s="102"/>
    </row>
    <row r="426" ht="15">
      <c r="O426" s="102"/>
    </row>
    <row r="427" ht="15">
      <c r="O427" s="102"/>
    </row>
    <row r="428" ht="15">
      <c r="O428" s="102"/>
    </row>
    <row r="429" ht="15">
      <c r="O429" s="102"/>
    </row>
    <row r="430" ht="15">
      <c r="O430" s="102"/>
    </row>
    <row r="431" ht="15">
      <c r="O431" s="102"/>
    </row>
    <row r="432" ht="15">
      <c r="O432" s="102"/>
    </row>
    <row r="433" ht="15">
      <c r="O433" s="102"/>
    </row>
    <row r="434" ht="15">
      <c r="O434" s="102"/>
    </row>
    <row r="435" ht="15">
      <c r="O435" s="102"/>
    </row>
    <row r="436" ht="15">
      <c r="O436" s="102"/>
    </row>
    <row r="437" ht="15">
      <c r="O437" s="102"/>
    </row>
    <row r="438" ht="15">
      <c r="O438" s="102"/>
    </row>
    <row r="439" ht="15">
      <c r="O439" s="102"/>
    </row>
    <row r="440" ht="15">
      <c r="O440" s="102"/>
    </row>
    <row r="441" ht="15">
      <c r="O441" s="102"/>
    </row>
    <row r="442" ht="15">
      <c r="O442" s="102"/>
    </row>
    <row r="443" ht="15">
      <c r="O443" s="102"/>
    </row>
    <row r="444" ht="15">
      <c r="O444" s="102"/>
    </row>
    <row r="445" ht="15">
      <c r="O445" s="102"/>
    </row>
    <row r="446" ht="15">
      <c r="O446" s="102"/>
    </row>
    <row r="447" ht="15">
      <c r="O447" s="102"/>
    </row>
    <row r="448" ht="15">
      <c r="O448" s="102"/>
    </row>
    <row r="449" ht="15">
      <c r="O449" s="102"/>
    </row>
    <row r="450" ht="15">
      <c r="O450" s="102"/>
    </row>
    <row r="451" ht="15">
      <c r="O451" s="102"/>
    </row>
    <row r="452" ht="15">
      <c r="O452" s="102"/>
    </row>
    <row r="453" ht="15">
      <c r="O453" s="102"/>
    </row>
    <row r="454" ht="15">
      <c r="O454" s="102"/>
    </row>
    <row r="455" ht="15">
      <c r="O455" s="102"/>
    </row>
    <row r="456" ht="15">
      <c r="O456" s="102"/>
    </row>
    <row r="457" ht="15">
      <c r="O457" s="102"/>
    </row>
    <row r="458" ht="15">
      <c r="O458" s="102"/>
    </row>
    <row r="459" ht="15">
      <c r="O459" s="102"/>
    </row>
    <row r="460" ht="15">
      <c r="O460" s="102"/>
    </row>
    <row r="461" ht="15">
      <c r="O461" s="102"/>
    </row>
    <row r="462" ht="15">
      <c r="O462" s="102"/>
    </row>
    <row r="463" ht="15">
      <c r="O463" s="102"/>
    </row>
    <row r="464" ht="15">
      <c r="O464" s="102"/>
    </row>
    <row r="465" ht="15">
      <c r="O465" s="102"/>
    </row>
    <row r="466" ht="15">
      <c r="O466" s="102"/>
    </row>
    <row r="467" ht="15">
      <c r="O467" s="102"/>
    </row>
    <row r="468" ht="15">
      <c r="O468" s="102"/>
    </row>
    <row r="469" ht="15">
      <c r="O469" s="102"/>
    </row>
    <row r="470" ht="15">
      <c r="O470" s="102"/>
    </row>
    <row r="471" ht="15">
      <c r="O471" s="102"/>
    </row>
    <row r="472" ht="15">
      <c r="O472" s="102"/>
    </row>
    <row r="473" ht="15">
      <c r="O473" s="102"/>
    </row>
    <row r="474" ht="15">
      <c r="O474" s="102"/>
    </row>
    <row r="475" ht="15">
      <c r="O475" s="102"/>
    </row>
    <row r="476" ht="15">
      <c r="O476" s="102"/>
    </row>
    <row r="477" ht="15">
      <c r="O477" s="102"/>
    </row>
    <row r="478" ht="15">
      <c r="O478" s="102"/>
    </row>
    <row r="479" ht="15">
      <c r="O479" s="102"/>
    </row>
    <row r="480" ht="15">
      <c r="O480" s="102"/>
    </row>
    <row r="481" ht="15">
      <c r="O481" s="102"/>
    </row>
    <row r="482" ht="15">
      <c r="O482" s="102"/>
    </row>
    <row r="483" ht="15">
      <c r="O483" s="102"/>
    </row>
    <row r="484" ht="15">
      <c r="O484" s="102"/>
    </row>
    <row r="485" ht="15">
      <c r="O485" s="102"/>
    </row>
    <row r="486" ht="15">
      <c r="O486" s="102"/>
    </row>
    <row r="487" ht="15">
      <c r="O487" s="102"/>
    </row>
    <row r="488" ht="15">
      <c r="O488" s="102"/>
    </row>
    <row r="489" ht="15">
      <c r="O489" s="102"/>
    </row>
    <row r="490" ht="15">
      <c r="O490" s="102"/>
    </row>
    <row r="491" ht="15">
      <c r="O491" s="102"/>
    </row>
    <row r="492" ht="15">
      <c r="O492" s="102"/>
    </row>
    <row r="493" ht="15">
      <c r="O493" s="102"/>
    </row>
    <row r="494" ht="15">
      <c r="O494" s="102"/>
    </row>
    <row r="495" ht="15">
      <c r="O495" s="102"/>
    </row>
    <row r="496" ht="15">
      <c r="O496" s="102"/>
    </row>
    <row r="497" ht="15">
      <c r="O497" s="102"/>
    </row>
    <row r="498" ht="15">
      <c r="O498" s="102"/>
    </row>
    <row r="499" ht="15">
      <c r="O499" s="102"/>
    </row>
    <row r="500" ht="15">
      <c r="O500" s="102"/>
    </row>
    <row r="501" ht="15">
      <c r="O501" s="102"/>
    </row>
    <row r="502" ht="15">
      <c r="O502" s="102"/>
    </row>
    <row r="503" ht="15">
      <c r="O503" s="102"/>
    </row>
    <row r="504" ht="15">
      <c r="O504" s="102"/>
    </row>
    <row r="505" ht="15">
      <c r="O505" s="102"/>
    </row>
    <row r="506" ht="15">
      <c r="O506" s="102"/>
    </row>
    <row r="507" ht="15">
      <c r="O507" s="102"/>
    </row>
    <row r="508" ht="15">
      <c r="O508" s="102"/>
    </row>
    <row r="509" ht="15">
      <c r="O509" s="102"/>
    </row>
    <row r="510" ht="15">
      <c r="O510" s="102"/>
    </row>
    <row r="511" ht="15">
      <c r="O511" s="102"/>
    </row>
    <row r="512" ht="15">
      <c r="O512" s="102"/>
    </row>
    <row r="513" ht="15">
      <c r="O513" s="102"/>
    </row>
    <row r="514" ht="15">
      <c r="O514" s="102"/>
    </row>
    <row r="515" ht="15">
      <c r="O515" s="102"/>
    </row>
    <row r="516" ht="15">
      <c r="O516" s="102"/>
    </row>
    <row r="517" ht="15">
      <c r="O517" s="102"/>
    </row>
  </sheetData>
  <sheetProtection/>
  <mergeCells count="33">
    <mergeCell ref="K24:K25"/>
    <mergeCell ref="M24:M25"/>
    <mergeCell ref="Q60:S60"/>
    <mergeCell ref="Q50:S51"/>
    <mergeCell ref="Q59:S59"/>
    <mergeCell ref="Q52:S52"/>
    <mergeCell ref="Q55:S55"/>
    <mergeCell ref="A39:G39"/>
    <mergeCell ref="Q57:S58"/>
    <mergeCell ref="Q42:Q45"/>
    <mergeCell ref="I46:O46"/>
    <mergeCell ref="Q48:S48"/>
    <mergeCell ref="Q49:S49"/>
    <mergeCell ref="Q53:S54"/>
    <mergeCell ref="Q38:Q41"/>
    <mergeCell ref="A26:G26"/>
    <mergeCell ref="I26:O26"/>
    <mergeCell ref="Q31:Q37"/>
    <mergeCell ref="A24:A25"/>
    <mergeCell ref="B24:B25"/>
    <mergeCell ref="C24:C25"/>
    <mergeCell ref="E24:E25"/>
    <mergeCell ref="Q24:Q30"/>
    <mergeCell ref="J24:J25"/>
    <mergeCell ref="I24:I25"/>
    <mergeCell ref="A12:S12"/>
    <mergeCell ref="R14:S14"/>
    <mergeCell ref="A19:S19"/>
    <mergeCell ref="A22:G23"/>
    <mergeCell ref="I22:O23"/>
    <mergeCell ref="Q23:S23"/>
    <mergeCell ref="R13:S13"/>
    <mergeCell ref="Q22:S22"/>
  </mergeCells>
  <printOptions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75" zoomScaleNormal="75" zoomScalePageLayoutView="0" workbookViewId="0" topLeftCell="A22">
      <selection activeCell="C20" sqref="C20"/>
    </sheetView>
  </sheetViews>
  <sheetFormatPr defaultColWidth="9.140625" defaultRowHeight="12.75"/>
  <cols>
    <col min="1" max="1" width="29.57421875" style="127" customWidth="1"/>
    <col min="2" max="2" width="7.421875" style="127" customWidth="1"/>
    <col min="3" max="3" width="32.7109375" style="127" customWidth="1"/>
    <col min="4" max="4" width="37.7109375" style="127" customWidth="1"/>
    <col min="5" max="5" width="51.421875" style="127" customWidth="1"/>
    <col min="6" max="6" width="5.7109375" style="127" customWidth="1"/>
  </cols>
  <sheetData>
    <row r="1" ht="15.75">
      <c r="E1" s="128"/>
    </row>
    <row r="2" ht="15.75">
      <c r="E2" s="128"/>
    </row>
    <row r="3" ht="15.75">
      <c r="E3" s="128"/>
    </row>
    <row r="4" ht="11.25" customHeight="1">
      <c r="E4" s="128"/>
    </row>
    <row r="5" ht="15.75" hidden="1">
      <c r="E5" s="128"/>
    </row>
    <row r="6" ht="15.75" hidden="1">
      <c r="E6" s="128"/>
    </row>
    <row r="7" ht="15.75" hidden="1">
      <c r="E7" s="128"/>
    </row>
    <row r="8" ht="15.75" hidden="1">
      <c r="E8" s="128"/>
    </row>
    <row r="9" ht="15.75" hidden="1">
      <c r="E9" s="128"/>
    </row>
    <row r="10" ht="15.75" hidden="1">
      <c r="E10" s="128"/>
    </row>
    <row r="11" spans="1:6" ht="18.75" hidden="1">
      <c r="A11" s="1254"/>
      <c r="B11" s="1254"/>
      <c r="C11" s="1254"/>
      <c r="D11" s="1254"/>
      <c r="E11" s="1254"/>
      <c r="F11" s="152"/>
    </row>
    <row r="12" spans="1:6" ht="15.75" hidden="1">
      <c r="A12" s="129"/>
      <c r="B12" s="129"/>
      <c r="C12" s="129"/>
      <c r="D12" s="129"/>
      <c r="E12" s="129"/>
      <c r="F12" s="152"/>
    </row>
    <row r="13" spans="1:6" ht="15.75" hidden="1">
      <c r="A13" s="129"/>
      <c r="B13" s="129"/>
      <c r="C13" s="129"/>
      <c r="D13" s="129"/>
      <c r="E13" s="129"/>
      <c r="F13" s="152"/>
    </row>
    <row r="14" spans="1:6" ht="15.75" hidden="1">
      <c r="A14" s="129"/>
      <c r="B14" s="129"/>
      <c r="C14" s="129"/>
      <c r="D14" s="129"/>
      <c r="E14" s="129"/>
      <c r="F14" s="152"/>
    </row>
    <row r="15" spans="1:6" ht="15.75" hidden="1">
      <c r="A15" s="129"/>
      <c r="B15" s="129"/>
      <c r="C15" s="129"/>
      <c r="D15" s="129"/>
      <c r="E15" s="129"/>
      <c r="F15" s="152"/>
    </row>
    <row r="16" spans="1:6" ht="18.75" hidden="1">
      <c r="A16" s="131"/>
      <c r="B16" s="131"/>
      <c r="C16" s="131"/>
      <c r="D16" s="131"/>
      <c r="E16" s="317"/>
      <c r="F16" s="131"/>
    </row>
    <row r="17" spans="2:6" ht="18.75" hidden="1">
      <c r="B17" s="131"/>
      <c r="C17" s="131"/>
      <c r="D17" s="131"/>
      <c r="E17" s="317"/>
      <c r="F17" s="131"/>
    </row>
    <row r="18" spans="1:6" ht="18.75" hidden="1">
      <c r="A18" s="134"/>
      <c r="B18" s="134"/>
      <c r="C18" s="134"/>
      <c r="D18" s="134"/>
      <c r="E18" s="134"/>
      <c r="F18" s="153"/>
    </row>
    <row r="19" spans="1:6" ht="18.75" hidden="1">
      <c r="A19" s="134"/>
      <c r="B19" s="134"/>
      <c r="C19" s="134"/>
      <c r="D19" s="134"/>
      <c r="E19" s="134"/>
      <c r="F19" s="153"/>
    </row>
    <row r="20" spans="1:6" ht="18.75" hidden="1">
      <c r="A20" s="134"/>
      <c r="B20" s="134"/>
      <c r="C20" s="134"/>
      <c r="D20" s="134"/>
      <c r="E20" s="134"/>
      <c r="F20" s="153"/>
    </row>
    <row r="21" spans="1:6" ht="18.75" hidden="1">
      <c r="A21" s="135"/>
      <c r="B21" s="135"/>
      <c r="C21" s="135"/>
      <c r="D21" s="135"/>
      <c r="E21" s="136"/>
      <c r="F21" s="135"/>
    </row>
    <row r="22" spans="1:6" ht="18.75">
      <c r="A22" s="135"/>
      <c r="B22" s="135"/>
      <c r="C22" s="135"/>
      <c r="D22" s="135"/>
      <c r="E22" s="135"/>
      <c r="F22" s="135"/>
    </row>
    <row r="23" spans="1:6" ht="18.75">
      <c r="A23" s="1255" t="s">
        <v>242</v>
      </c>
      <c r="B23" s="1255"/>
      <c r="C23" s="1255"/>
      <c r="D23" s="1255"/>
      <c r="E23" s="1255"/>
      <c r="F23" s="135"/>
    </row>
    <row r="24" spans="1:6" ht="18.75">
      <c r="A24" s="1255" t="s">
        <v>243</v>
      </c>
      <c r="B24" s="1255"/>
      <c r="C24" s="1255"/>
      <c r="D24" s="1255"/>
      <c r="E24" s="1255"/>
      <c r="F24" s="135"/>
    </row>
    <row r="25" spans="1:6" ht="41.25" customHeight="1">
      <c r="A25" s="1256" t="s">
        <v>256</v>
      </c>
      <c r="B25" s="1256"/>
      <c r="C25" s="1256"/>
      <c r="D25" s="1256"/>
      <c r="E25" s="1256"/>
      <c r="F25" s="308"/>
    </row>
    <row r="27" ht="15.75">
      <c r="A27" s="127" t="s">
        <v>244</v>
      </c>
    </row>
    <row r="28" ht="15.75">
      <c r="A28" s="127" t="s">
        <v>419</v>
      </c>
    </row>
    <row r="29" ht="15.75">
      <c r="A29" s="730" t="s">
        <v>420</v>
      </c>
    </row>
    <row r="30" ht="15.75">
      <c r="A30" s="140" t="s">
        <v>245</v>
      </c>
    </row>
    <row r="36" ht="16.5" thickBot="1">
      <c r="A36" s="130" t="s">
        <v>107</v>
      </c>
    </row>
    <row r="37" spans="1:5" ht="15.75">
      <c r="A37" s="879" t="s">
        <v>246</v>
      </c>
      <c r="B37" s="1251" t="s">
        <v>247</v>
      </c>
      <c r="C37" s="1251"/>
      <c r="D37" s="880" t="s">
        <v>248</v>
      </c>
      <c r="E37" s="881" t="s">
        <v>249</v>
      </c>
    </row>
    <row r="38" spans="1:5" ht="15.75">
      <c r="A38" s="1252" t="s">
        <v>250</v>
      </c>
      <c r="B38" s="877" t="s">
        <v>251</v>
      </c>
      <c r="C38" s="877"/>
      <c r="D38" s="878" t="s">
        <v>252</v>
      </c>
      <c r="E38" s="882">
        <v>4000</v>
      </c>
    </row>
    <row r="39" spans="1:5" ht="15.75">
      <c r="A39" s="1252"/>
      <c r="B39" s="877" t="s">
        <v>251</v>
      </c>
      <c r="C39" s="877"/>
      <c r="D39" s="878" t="s">
        <v>236</v>
      </c>
      <c r="E39" s="882">
        <v>4000</v>
      </c>
    </row>
    <row r="40" spans="1:5" ht="15.75">
      <c r="A40" s="1258" t="s">
        <v>86</v>
      </c>
      <c r="B40" s="1259"/>
      <c r="C40" s="1260"/>
      <c r="D40" s="1261">
        <v>0.2</v>
      </c>
      <c r="E40" s="1262"/>
    </row>
    <row r="41" spans="1:5" ht="32.25" customHeight="1" thickBot="1">
      <c r="A41" s="1247" t="s">
        <v>383</v>
      </c>
      <c r="B41" s="1248"/>
      <c r="C41" s="1248"/>
      <c r="D41" s="1249" t="s">
        <v>384</v>
      </c>
      <c r="E41" s="1250"/>
    </row>
    <row r="42" spans="1:4" ht="15.75">
      <c r="A42" s="318"/>
      <c r="B42" s="319"/>
      <c r="C42" s="318"/>
      <c r="D42" s="318"/>
    </row>
    <row r="43" spans="1:2" ht="15.75">
      <c r="A43" s="320" t="s">
        <v>253</v>
      </c>
      <c r="B43" s="321"/>
    </row>
    <row r="44" spans="1:5" ht="15.75">
      <c r="A44" s="320" t="s">
        <v>254</v>
      </c>
      <c r="B44" s="319"/>
      <c r="C44" s="319"/>
      <c r="D44" s="319"/>
      <c r="E44" s="319"/>
    </row>
    <row r="45" spans="1:5" ht="15.75">
      <c r="A45" s="320" t="s">
        <v>189</v>
      </c>
      <c r="B45" s="322"/>
      <c r="C45" s="319"/>
      <c r="D45" s="319"/>
      <c r="E45" s="319"/>
    </row>
    <row r="46" spans="1:2" ht="15.75">
      <c r="A46" s="320" t="s">
        <v>190</v>
      </c>
      <c r="B46" s="321"/>
    </row>
    <row r="47" spans="1:2" ht="15.75">
      <c r="A47" s="320" t="s">
        <v>255</v>
      </c>
      <c r="B47" s="321"/>
    </row>
    <row r="48" spans="1:6" ht="15.75">
      <c r="A48" s="1257" t="s">
        <v>421</v>
      </c>
      <c r="B48" s="1257"/>
      <c r="C48" s="1257"/>
      <c r="D48" s="1257"/>
      <c r="E48" s="1257"/>
      <c r="F48" s="323"/>
    </row>
    <row r="49" spans="1:6" ht="15.75">
      <c r="A49" s="320"/>
      <c r="B49" s="59"/>
      <c r="C49" s="59"/>
      <c r="D49" s="59"/>
      <c r="E49" s="59"/>
      <c r="F49" s="59"/>
    </row>
    <row r="50" spans="2:6" ht="15.75">
      <c r="B50" s="59"/>
      <c r="C50" s="59"/>
      <c r="D50" s="59"/>
      <c r="E50" s="59"/>
      <c r="F50" s="59"/>
    </row>
    <row r="51" spans="2:6" ht="15.75">
      <c r="B51" s="59"/>
      <c r="C51" s="59"/>
      <c r="D51" s="59"/>
      <c r="E51" s="59"/>
      <c r="F51" s="59"/>
    </row>
    <row r="52" spans="1:6" ht="15.75">
      <c r="A52" s="320"/>
      <c r="B52" s="139"/>
      <c r="C52" s="139"/>
      <c r="D52" s="139"/>
      <c r="E52" s="139"/>
      <c r="F52" s="139"/>
    </row>
    <row r="53" spans="1:6" ht="15.75">
      <c r="A53" s="320"/>
      <c r="B53" s="139"/>
      <c r="C53" s="139"/>
      <c r="D53" s="139"/>
      <c r="E53" s="139"/>
      <c r="F53" s="139"/>
    </row>
    <row r="54" spans="1:6" ht="14.25">
      <c r="A54" s="1253"/>
      <c r="B54" s="1253"/>
      <c r="C54" s="1253"/>
      <c r="D54" s="1253"/>
      <c r="E54" s="1253"/>
      <c r="F54" s="1253"/>
    </row>
    <row r="55" spans="1:6" ht="14.25">
      <c r="A55" s="138"/>
      <c r="B55" s="138"/>
      <c r="C55" s="138"/>
      <c r="D55" s="138"/>
      <c r="E55" s="138"/>
      <c r="F55" s="138"/>
    </row>
    <row r="56" spans="1:6" ht="14.25">
      <c r="A56" s="138"/>
      <c r="B56" s="138"/>
      <c r="C56" s="138"/>
      <c r="D56" s="138"/>
      <c r="E56" s="138"/>
      <c r="F56" s="138"/>
    </row>
  </sheetData>
  <sheetProtection/>
  <mergeCells count="12">
    <mergeCell ref="A40:C40"/>
    <mergeCell ref="D40:E40"/>
    <mergeCell ref="A41:C41"/>
    <mergeCell ref="D41:E41"/>
    <mergeCell ref="B37:C37"/>
    <mergeCell ref="A38:A39"/>
    <mergeCell ref="A54:F54"/>
    <mergeCell ref="A11:E11"/>
    <mergeCell ref="A23:E23"/>
    <mergeCell ref="A24:E24"/>
    <mergeCell ref="A25:E25"/>
    <mergeCell ref="A48:E48"/>
  </mergeCells>
  <printOptions/>
  <pageMargins left="0.36" right="0.55" top="0.48" bottom="1" header="0.5" footer="0.5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view="pageBreakPreview" zoomScale="75" zoomScaleSheetLayoutView="75" zoomScalePageLayoutView="0" workbookViewId="0" topLeftCell="A19">
      <selection activeCell="G23" sqref="G23"/>
    </sheetView>
  </sheetViews>
  <sheetFormatPr defaultColWidth="9.140625" defaultRowHeight="12.75"/>
  <cols>
    <col min="1" max="1" width="17.57421875" style="237" customWidth="1"/>
    <col min="2" max="2" width="17.8515625" style="237" customWidth="1"/>
    <col min="3" max="3" width="63.421875" style="237" customWidth="1"/>
    <col min="4" max="4" width="14.421875" style="237" customWidth="1"/>
    <col min="5" max="5" width="15.421875" style="229" customWidth="1"/>
    <col min="6" max="6" width="16.57421875" style="229" customWidth="1"/>
    <col min="7" max="7" width="17.140625" style="237" customWidth="1"/>
    <col min="8" max="8" width="17.7109375" style="237" customWidth="1"/>
    <col min="9" max="9" width="15.7109375" style="237" customWidth="1"/>
    <col min="10" max="10" width="47.7109375" style="237" customWidth="1"/>
    <col min="11" max="11" width="12.7109375" style="237" customWidth="1"/>
    <col min="12" max="12" width="15.7109375" style="229" customWidth="1"/>
    <col min="13" max="13" width="15.8515625" style="229" customWidth="1"/>
    <col min="14" max="16384" width="9.140625" style="230" customWidth="1"/>
  </cols>
  <sheetData>
    <row r="1" spans="1:11" ht="15" hidden="1">
      <c r="A1" s="228"/>
      <c r="B1" s="228"/>
      <c r="C1" s="228"/>
      <c r="D1" s="228"/>
      <c r="G1" s="228"/>
      <c r="H1" s="228"/>
      <c r="I1" s="228"/>
      <c r="J1" s="228"/>
      <c r="K1" s="228"/>
    </row>
    <row r="2" spans="1:11" ht="15" hidden="1">
      <c r="A2" s="228"/>
      <c r="B2" s="228"/>
      <c r="C2" s="228"/>
      <c r="D2" s="228"/>
      <c r="G2" s="228"/>
      <c r="H2" s="228"/>
      <c r="I2" s="228"/>
      <c r="J2" s="228"/>
      <c r="K2" s="228"/>
    </row>
    <row r="3" spans="1:13" s="233" customFormat="1" ht="15" hidden="1">
      <c r="A3" s="228"/>
      <c r="B3" s="228"/>
      <c r="C3" s="228"/>
      <c r="D3" s="228"/>
      <c r="E3" s="231"/>
      <c r="F3" s="231"/>
      <c r="G3" s="232"/>
      <c r="H3" s="232"/>
      <c r="I3" s="232"/>
      <c r="J3" s="232"/>
      <c r="K3" s="232"/>
      <c r="L3" s="231"/>
      <c r="M3" s="231"/>
    </row>
    <row r="4" spans="1:13" s="233" customFormat="1" ht="12.75" hidden="1">
      <c r="A4" s="234"/>
      <c r="B4" s="234"/>
      <c r="C4" s="234"/>
      <c r="D4" s="234"/>
      <c r="E4" s="235"/>
      <c r="F4" s="235"/>
      <c r="G4" s="234"/>
      <c r="H4" s="234"/>
      <c r="I4" s="234"/>
      <c r="J4" s="234"/>
      <c r="K4" s="234"/>
      <c r="L4" s="235"/>
      <c r="M4" s="235"/>
    </row>
    <row r="5" spans="1:13" s="233" customFormat="1" ht="12.75" hidden="1">
      <c r="A5" s="234"/>
      <c r="B5" s="234"/>
      <c r="C5" s="234"/>
      <c r="D5" s="234"/>
      <c r="E5" s="235"/>
      <c r="F5" s="235"/>
      <c r="G5" s="234"/>
      <c r="H5" s="234"/>
      <c r="I5" s="234"/>
      <c r="J5" s="234"/>
      <c r="K5" s="234"/>
      <c r="L5" s="235"/>
      <c r="M5" s="235"/>
    </row>
    <row r="6" spans="1:13" s="233" customFormat="1" ht="14.25" hidden="1">
      <c r="A6" s="1290"/>
      <c r="B6" s="1290"/>
      <c r="C6" s="1290"/>
      <c r="D6" s="1290"/>
      <c r="E6" s="1290"/>
      <c r="F6" s="1290"/>
      <c r="G6" s="1290"/>
      <c r="H6" s="1290"/>
      <c r="I6" s="1290"/>
      <c r="J6" s="1290"/>
      <c r="K6" s="1290"/>
      <c r="L6" s="1290"/>
      <c r="M6" s="1290"/>
    </row>
    <row r="7" spans="1:12" ht="15" hidden="1">
      <c r="A7" s="228"/>
      <c r="B7" s="228"/>
      <c r="C7" s="228"/>
      <c r="D7" s="228"/>
      <c r="G7" s="228"/>
      <c r="H7" s="228"/>
      <c r="I7" s="228"/>
      <c r="J7" s="228"/>
      <c r="K7" s="228"/>
      <c r="L7" s="236"/>
    </row>
    <row r="8" spans="1:13" s="233" customFormat="1" ht="12.75" hidden="1">
      <c r="A8" s="1291"/>
      <c r="B8" s="1291"/>
      <c r="C8" s="1291"/>
      <c r="D8" s="1291"/>
      <c r="E8" s="1291"/>
      <c r="F8" s="1291"/>
      <c r="G8" s="1291"/>
      <c r="H8" s="1291"/>
      <c r="I8" s="1291"/>
      <c r="J8" s="1291"/>
      <c r="K8" s="1291"/>
      <c r="L8" s="1291"/>
      <c r="M8" s="1291"/>
    </row>
    <row r="9" spans="1:13" s="233" customFormat="1" ht="12.75" hidden="1">
      <c r="A9" s="234"/>
      <c r="B9" s="234"/>
      <c r="C9" s="234"/>
      <c r="D9" s="234"/>
      <c r="E9" s="235"/>
      <c r="F9" s="235"/>
      <c r="G9" s="234"/>
      <c r="H9" s="234"/>
      <c r="I9" s="234"/>
      <c r="J9" s="234"/>
      <c r="K9" s="234"/>
      <c r="L9" s="235"/>
      <c r="M9" s="235"/>
    </row>
    <row r="10" spans="1:13" s="233" customFormat="1" ht="15" hidden="1">
      <c r="A10" s="237"/>
      <c r="B10" s="234"/>
      <c r="C10" s="234"/>
      <c r="D10" s="234"/>
      <c r="E10" s="235"/>
      <c r="F10" s="235"/>
      <c r="G10" s="234"/>
      <c r="H10" s="234"/>
      <c r="I10" s="234"/>
      <c r="J10" s="234"/>
      <c r="K10" s="234"/>
      <c r="L10" s="235"/>
      <c r="M10" s="235"/>
    </row>
    <row r="11" spans="1:13" s="233" customFormat="1" ht="15" hidden="1">
      <c r="A11" s="237"/>
      <c r="B11" s="234"/>
      <c r="C11" s="234"/>
      <c r="D11" s="234"/>
      <c r="E11" s="235"/>
      <c r="F11" s="235"/>
      <c r="G11" s="234"/>
      <c r="H11" s="234"/>
      <c r="I11" s="234"/>
      <c r="J11" s="234"/>
      <c r="K11" s="234"/>
      <c r="L11" s="235"/>
      <c r="M11" s="235"/>
    </row>
    <row r="12" spans="1:13" ht="15.75" hidden="1">
      <c r="A12" s="1292"/>
      <c r="B12" s="1292"/>
      <c r="C12" s="1292"/>
      <c r="D12" s="1292"/>
      <c r="E12" s="1292"/>
      <c r="F12" s="1292"/>
      <c r="G12" s="1292"/>
      <c r="H12" s="1292"/>
      <c r="I12" s="1292"/>
      <c r="J12" s="1292"/>
      <c r="K12" s="1292"/>
      <c r="L12" s="1292"/>
      <c r="M12" s="1292"/>
    </row>
    <row r="13" spans="1:13" s="233" customFormat="1" ht="15" hidden="1">
      <c r="A13" s="237"/>
      <c r="B13" s="234"/>
      <c r="C13" s="234"/>
      <c r="D13" s="234"/>
      <c r="E13" s="235"/>
      <c r="F13" s="235"/>
      <c r="G13" s="234"/>
      <c r="H13" s="234"/>
      <c r="I13" s="234"/>
      <c r="J13" s="234"/>
      <c r="K13" s="234"/>
      <c r="L13" s="235"/>
      <c r="M13" s="235"/>
    </row>
    <row r="14" spans="1:13" s="233" customFormat="1" ht="15" hidden="1">
      <c r="A14" s="237"/>
      <c r="B14" s="234"/>
      <c r="C14" s="234"/>
      <c r="D14" s="234"/>
      <c r="E14" s="235"/>
      <c r="F14" s="235"/>
      <c r="G14" s="234"/>
      <c r="H14" s="234"/>
      <c r="I14" s="234"/>
      <c r="J14" s="234"/>
      <c r="K14" s="234"/>
      <c r="L14" s="235"/>
      <c r="M14" s="235"/>
    </row>
    <row r="15" spans="1:13" ht="15.75" hidden="1">
      <c r="A15" s="238"/>
      <c r="B15" s="239"/>
      <c r="C15" s="228"/>
      <c r="D15" s="228"/>
      <c r="G15" s="228"/>
      <c r="H15" s="228"/>
      <c r="I15" s="228"/>
      <c r="K15" s="241"/>
      <c r="L15" s="241"/>
      <c r="M15" s="241"/>
    </row>
    <row r="16" spans="1:13" ht="15" hidden="1">
      <c r="A16" s="408"/>
      <c r="B16" s="228"/>
      <c r="C16" s="228"/>
      <c r="D16" s="228"/>
      <c r="G16" s="228"/>
      <c r="H16" s="228"/>
      <c r="I16" s="228"/>
      <c r="K16" s="241"/>
      <c r="L16" s="241"/>
      <c r="M16" s="241"/>
    </row>
    <row r="17" spans="1:13" ht="15" hidden="1">
      <c r="A17" s="240"/>
      <c r="B17" s="228"/>
      <c r="C17" s="228"/>
      <c r="D17" s="228"/>
      <c r="G17" s="228"/>
      <c r="H17" s="228"/>
      <c r="I17" s="228"/>
      <c r="J17" s="236"/>
      <c r="K17" s="236"/>
      <c r="L17" s="236"/>
      <c r="M17" s="236"/>
    </row>
    <row r="18" spans="1:11" ht="15" hidden="1">
      <c r="A18" s="228"/>
      <c r="B18" s="228"/>
      <c r="C18" s="228"/>
      <c r="D18" s="228"/>
      <c r="G18" s="228"/>
      <c r="H18" s="228"/>
      <c r="I18" s="228"/>
      <c r="J18" s="228"/>
      <c r="K18" s="241"/>
    </row>
    <row r="19" spans="1:11" ht="15">
      <c r="A19" s="228"/>
      <c r="B19" s="228"/>
      <c r="C19" s="228"/>
      <c r="D19" s="228"/>
      <c r="G19" s="228"/>
      <c r="H19" s="228"/>
      <c r="I19" s="228"/>
      <c r="J19" s="228"/>
      <c r="K19" s="241"/>
    </row>
    <row r="20" spans="1:13" ht="14.25">
      <c r="A20" s="1293" t="s">
        <v>63</v>
      </c>
      <c r="B20" s="1293"/>
      <c r="C20" s="1293"/>
      <c r="D20" s="1293"/>
      <c r="E20" s="1293"/>
      <c r="F20" s="1293"/>
      <c r="G20" s="1293"/>
      <c r="H20" s="1293"/>
      <c r="I20" s="1293"/>
      <c r="J20" s="1293"/>
      <c r="K20" s="1293"/>
      <c r="L20" s="1293"/>
      <c r="M20" s="1293"/>
    </row>
    <row r="21" spans="1:13" ht="15">
      <c r="A21" s="228"/>
      <c r="B21" s="228"/>
      <c r="C21" s="228"/>
      <c r="D21" s="228"/>
      <c r="G21" s="228"/>
      <c r="H21" s="228"/>
      <c r="I21" s="228"/>
      <c r="J21" s="228"/>
      <c r="K21" s="228"/>
      <c r="M21" s="236"/>
    </row>
    <row r="22" spans="1:11" ht="15">
      <c r="A22" s="242" t="s">
        <v>106</v>
      </c>
      <c r="B22" s="228"/>
      <c r="C22" s="228"/>
      <c r="D22" s="228"/>
      <c r="G22" s="228"/>
      <c r="H22" s="228"/>
      <c r="I22" s="228"/>
      <c r="J22" s="228"/>
      <c r="K22" s="228"/>
    </row>
    <row r="23" spans="1:11" ht="15">
      <c r="A23" s="243" t="s">
        <v>99</v>
      </c>
      <c r="B23" s="228"/>
      <c r="C23" s="228"/>
      <c r="D23" s="228"/>
      <c r="G23" s="228"/>
      <c r="H23" s="228"/>
      <c r="I23" s="228"/>
      <c r="J23" s="228"/>
      <c r="K23" s="228"/>
    </row>
    <row r="24" spans="1:11" ht="15">
      <c r="A24" s="243" t="s">
        <v>105</v>
      </c>
      <c r="B24" s="228"/>
      <c r="C24" s="228"/>
      <c r="D24" s="228"/>
      <c r="G24" s="228"/>
      <c r="H24" s="228"/>
      <c r="I24" s="228"/>
      <c r="J24" s="228"/>
      <c r="K24" s="228"/>
    </row>
    <row r="25" spans="7:13" ht="15.75" thickBot="1">
      <c r="G25" s="244"/>
      <c r="H25" s="245"/>
      <c r="I25" s="245"/>
      <c r="J25" s="246"/>
      <c r="K25" s="247"/>
      <c r="L25" s="247"/>
      <c r="M25" s="248"/>
    </row>
    <row r="26" spans="1:13" ht="15.75" thickBot="1">
      <c r="A26" s="1263" t="s">
        <v>64</v>
      </c>
      <c r="B26" s="1264"/>
      <c r="C26" s="1264"/>
      <c r="D26" s="1264"/>
      <c r="E26" s="1264"/>
      <c r="F26" s="1265"/>
      <c r="G26" s="244"/>
      <c r="H26" s="1263" t="s">
        <v>64</v>
      </c>
      <c r="I26" s="1264"/>
      <c r="J26" s="1264"/>
      <c r="K26" s="1264"/>
      <c r="L26" s="1264"/>
      <c r="M26" s="1265"/>
    </row>
    <row r="27" spans="1:13" ht="15.75" thickBot="1">
      <c r="A27" s="1263" t="s">
        <v>0</v>
      </c>
      <c r="B27" s="1264"/>
      <c r="C27" s="1264"/>
      <c r="D27" s="1264"/>
      <c r="E27" s="1264"/>
      <c r="F27" s="1265"/>
      <c r="G27" s="244"/>
      <c r="H27" s="1263" t="s">
        <v>1</v>
      </c>
      <c r="I27" s="1264"/>
      <c r="J27" s="1264"/>
      <c r="K27" s="1264"/>
      <c r="L27" s="1264"/>
      <c r="M27" s="1265"/>
    </row>
    <row r="28" spans="1:13" ht="36">
      <c r="A28" s="1294" t="s">
        <v>92</v>
      </c>
      <c r="B28" s="1294" t="s">
        <v>103</v>
      </c>
      <c r="C28" s="1295" t="s">
        <v>7</v>
      </c>
      <c r="D28" s="251" t="s">
        <v>4</v>
      </c>
      <c r="E28" s="252" t="s">
        <v>54</v>
      </c>
      <c r="F28" s="252" t="s">
        <v>6</v>
      </c>
      <c r="G28" s="244"/>
      <c r="H28" s="249" t="s">
        <v>92</v>
      </c>
      <c r="I28" s="249" t="s">
        <v>103</v>
      </c>
      <c r="J28" s="250" t="s">
        <v>7</v>
      </c>
      <c r="K28" s="251" t="s">
        <v>4</v>
      </c>
      <c r="L28" s="252" t="s">
        <v>54</v>
      </c>
      <c r="M28" s="252" t="s">
        <v>6</v>
      </c>
    </row>
    <row r="29" spans="1:13" ht="15.75" thickBot="1">
      <c r="A29" s="1271"/>
      <c r="B29" s="1271"/>
      <c r="C29" s="1273"/>
      <c r="D29" s="255" t="s">
        <v>9</v>
      </c>
      <c r="E29" s="252" t="s">
        <v>55</v>
      </c>
      <c r="F29" s="252" t="s">
        <v>56</v>
      </c>
      <c r="G29" s="244"/>
      <c r="H29" s="253"/>
      <c r="I29" s="253"/>
      <c r="J29" s="254"/>
      <c r="K29" s="255" t="s">
        <v>9</v>
      </c>
      <c r="L29" s="252" t="s">
        <v>55</v>
      </c>
      <c r="M29" s="252" t="s">
        <v>56</v>
      </c>
    </row>
    <row r="30" spans="1:13" ht="15.75" thickBot="1">
      <c r="A30" s="1296" t="s">
        <v>14</v>
      </c>
      <c r="B30" s="1264"/>
      <c r="C30" s="1264"/>
      <c r="D30" s="1264"/>
      <c r="E30" s="1264"/>
      <c r="F30" s="1265"/>
      <c r="G30" s="244"/>
      <c r="H30" s="1263" t="s">
        <v>139</v>
      </c>
      <c r="I30" s="1264"/>
      <c r="J30" s="1264"/>
      <c r="K30" s="1264"/>
      <c r="L30" s="1264"/>
      <c r="M30" s="1265"/>
    </row>
    <row r="31" spans="1:13" ht="30">
      <c r="A31" s="548">
        <v>0.4166666666666667</v>
      </c>
      <c r="B31" s="84">
        <v>0.4375</v>
      </c>
      <c r="C31" s="549" t="s">
        <v>334</v>
      </c>
      <c r="D31" s="84" t="s">
        <v>17</v>
      </c>
      <c r="E31" s="1279">
        <v>8</v>
      </c>
      <c r="F31" s="1282">
        <v>24000</v>
      </c>
      <c r="G31" s="244"/>
      <c r="H31" s="368">
        <v>0.6909722222222222</v>
      </c>
      <c r="I31" s="66">
        <v>0.7291666666666666</v>
      </c>
      <c r="J31" s="415" t="s">
        <v>336</v>
      </c>
      <c r="K31" s="555" t="s">
        <v>18</v>
      </c>
      <c r="L31" s="1266">
        <v>4</v>
      </c>
      <c r="M31" s="1268">
        <v>18000</v>
      </c>
    </row>
    <row r="32" spans="1:13" ht="15">
      <c r="A32" s="368">
        <v>0.4583333333333333</v>
      </c>
      <c r="B32" s="86">
        <v>0.4791666666666667</v>
      </c>
      <c r="C32" s="550" t="s">
        <v>333</v>
      </c>
      <c r="D32" s="86" t="s">
        <v>17</v>
      </c>
      <c r="E32" s="1280"/>
      <c r="F32" s="1283"/>
      <c r="G32" s="244"/>
      <c r="H32" s="368">
        <v>0.7916666666666666</v>
      </c>
      <c r="I32" s="66">
        <v>0.8333333333333334</v>
      </c>
      <c r="J32" s="399" t="s">
        <v>16</v>
      </c>
      <c r="K32" s="387" t="s">
        <v>329</v>
      </c>
      <c r="L32" s="1267"/>
      <c r="M32" s="1269"/>
    </row>
    <row r="33" spans="1:13" ht="15">
      <c r="A33" s="364">
        <v>0.7361111111111112</v>
      </c>
      <c r="B33" s="71">
        <v>0.7395833333333334</v>
      </c>
      <c r="C33" s="551" t="s">
        <v>16</v>
      </c>
      <c r="D33" s="79" t="s">
        <v>17</v>
      </c>
      <c r="E33" s="1280"/>
      <c r="F33" s="1283"/>
      <c r="G33" s="244"/>
      <c r="H33" s="368">
        <v>0.8263888888888888</v>
      </c>
      <c r="I33" s="66">
        <v>0.84375</v>
      </c>
      <c r="J33" s="399" t="s">
        <v>339</v>
      </c>
      <c r="K33" s="387" t="s">
        <v>331</v>
      </c>
      <c r="L33" s="1267"/>
      <c r="M33" s="1269"/>
    </row>
    <row r="34" spans="1:13" ht="30">
      <c r="A34" s="368">
        <v>0.7743055555555555</v>
      </c>
      <c r="B34" s="71">
        <v>0.7888888888888889</v>
      </c>
      <c r="C34" s="552" t="s">
        <v>297</v>
      </c>
      <c r="D34" s="86" t="s">
        <v>17</v>
      </c>
      <c r="E34" s="1280"/>
      <c r="F34" s="1283"/>
      <c r="G34" s="244"/>
      <c r="H34" s="368">
        <v>0.8958333333333334</v>
      </c>
      <c r="I34" s="66">
        <v>0.9201388888888888</v>
      </c>
      <c r="J34" s="556" t="s">
        <v>310</v>
      </c>
      <c r="K34" s="387" t="s">
        <v>18</v>
      </c>
      <c r="L34" s="1267"/>
      <c r="M34" s="1269"/>
    </row>
    <row r="35" spans="1:13" ht="30.75" thickBot="1">
      <c r="A35" s="368">
        <v>0.8541666666666666</v>
      </c>
      <c r="B35" s="66">
        <v>0.8576388888888888</v>
      </c>
      <c r="C35" s="552" t="s">
        <v>134</v>
      </c>
      <c r="D35" s="79" t="s">
        <v>17</v>
      </c>
      <c r="E35" s="1280"/>
      <c r="F35" s="1283"/>
      <c r="G35" s="244"/>
      <c r="H35" s="557">
        <v>0.8958333333333334</v>
      </c>
      <c r="I35" s="69">
        <v>0.9409722222222222</v>
      </c>
      <c r="J35" s="553" t="s">
        <v>310</v>
      </c>
      <c r="K35" s="416" t="s">
        <v>18</v>
      </c>
      <c r="L35" s="1289"/>
      <c r="M35" s="1297"/>
    </row>
    <row r="36" spans="1:13" ht="15.75" thickBot="1">
      <c r="A36" s="368">
        <v>0.8958333333333334</v>
      </c>
      <c r="B36" s="66">
        <v>0.9027777777777778</v>
      </c>
      <c r="C36" s="552" t="s">
        <v>66</v>
      </c>
      <c r="D36" s="79" t="s">
        <v>17</v>
      </c>
      <c r="E36" s="1280"/>
      <c r="F36" s="1283"/>
      <c r="G36" s="244"/>
      <c r="H36" s="1304" t="s">
        <v>57</v>
      </c>
      <c r="I36" s="1305"/>
      <c r="J36" s="1305"/>
      <c r="K36" s="1305"/>
      <c r="L36" s="1305"/>
      <c r="M36" s="1306"/>
    </row>
    <row r="37" spans="1:13" ht="15">
      <c r="A37" s="368">
        <v>0.8958333333333334</v>
      </c>
      <c r="B37" s="66">
        <v>0.9375</v>
      </c>
      <c r="C37" s="552" t="s">
        <v>66</v>
      </c>
      <c r="D37" s="79" t="s">
        <v>17</v>
      </c>
      <c r="E37" s="1280"/>
      <c r="F37" s="1283"/>
      <c r="G37" s="244"/>
      <c r="H37" s="311">
        <v>0.638888888888889</v>
      </c>
      <c r="I37" s="145">
        <v>0.7534722222222222</v>
      </c>
      <c r="J37" s="393" t="s">
        <v>337</v>
      </c>
      <c r="K37" s="75" t="s">
        <v>35</v>
      </c>
      <c r="L37" s="1266">
        <v>4</v>
      </c>
      <c r="M37" s="1268">
        <v>18000</v>
      </c>
    </row>
    <row r="38" spans="1:13" ht="15.75" thickBot="1">
      <c r="A38" s="375">
        <v>0.9965277777777778</v>
      </c>
      <c r="B38" s="310">
        <v>0.9979166666666667</v>
      </c>
      <c r="C38" s="553" t="s">
        <v>335</v>
      </c>
      <c r="D38" s="554" t="s">
        <v>17</v>
      </c>
      <c r="E38" s="1281"/>
      <c r="F38" s="1284"/>
      <c r="G38" s="244"/>
      <c r="H38" s="104">
        <v>0.7916666666666666</v>
      </c>
      <c r="I38" s="104">
        <v>0.8263888888888888</v>
      </c>
      <c r="J38" s="99" t="s">
        <v>142</v>
      </c>
      <c r="K38" s="76" t="s">
        <v>35</v>
      </c>
      <c r="L38" s="1267"/>
      <c r="M38" s="1269"/>
    </row>
    <row r="39" spans="1:13" ht="15.75" thickBot="1">
      <c r="A39" s="376"/>
      <c r="B39" s="385"/>
      <c r="C39" s="365" t="s">
        <v>57</v>
      </c>
      <c r="D39" s="365"/>
      <c r="E39" s="365"/>
      <c r="F39" s="386"/>
      <c r="G39" s="244"/>
      <c r="H39" s="78">
        <v>0.8333333333333334</v>
      </c>
      <c r="I39" s="257">
        <v>0.8680555555555555</v>
      </c>
      <c r="J39" s="67" t="s">
        <v>217</v>
      </c>
      <c r="K39" s="76" t="s">
        <v>35</v>
      </c>
      <c r="L39" s="1267"/>
      <c r="M39" s="1269"/>
    </row>
    <row r="40" spans="1:13" ht="15.75" thickBot="1">
      <c r="A40" s="84">
        <v>0.49652777777777773</v>
      </c>
      <c r="B40" s="85">
        <v>0.5277777777777778</v>
      </c>
      <c r="C40" s="314" t="s">
        <v>303</v>
      </c>
      <c r="D40" s="70" t="s">
        <v>143</v>
      </c>
      <c r="E40" s="1279">
        <v>8</v>
      </c>
      <c r="F40" s="1282">
        <v>24000</v>
      </c>
      <c r="G40" s="244"/>
      <c r="H40" s="380">
        <v>0.9375</v>
      </c>
      <c r="I40" s="380">
        <v>0.9618055555555555</v>
      </c>
      <c r="J40" s="290" t="s">
        <v>311</v>
      </c>
      <c r="K40" s="77" t="s">
        <v>35</v>
      </c>
      <c r="L40" s="1289"/>
      <c r="M40" s="1269"/>
    </row>
    <row r="41" spans="1:13" ht="15.75" thickBot="1">
      <c r="A41" s="66">
        <v>0.638888888888889</v>
      </c>
      <c r="B41" s="87">
        <v>0.6597222222222222</v>
      </c>
      <c r="C41" s="88" t="s">
        <v>298</v>
      </c>
      <c r="D41" s="89" t="s">
        <v>143</v>
      </c>
      <c r="E41" s="1280"/>
      <c r="F41" s="1283"/>
      <c r="G41" s="256"/>
      <c r="H41" s="1285" t="s">
        <v>58</v>
      </c>
      <c r="I41" s="1286"/>
      <c r="J41" s="1287"/>
      <c r="K41" s="1286"/>
      <c r="L41" s="1286"/>
      <c r="M41" s="1288"/>
    </row>
    <row r="42" spans="1:13" ht="15">
      <c r="A42" s="79">
        <v>0.6736111111111112</v>
      </c>
      <c r="B42" s="87">
        <v>0.7083333333333334</v>
      </c>
      <c r="C42" s="74" t="s">
        <v>66</v>
      </c>
      <c r="D42" s="86" t="s">
        <v>143</v>
      </c>
      <c r="E42" s="1280"/>
      <c r="F42" s="1283"/>
      <c r="G42" s="244"/>
      <c r="H42" s="410">
        <v>0.7083333333333334</v>
      </c>
      <c r="I42" s="145">
        <v>0.7534722222222222</v>
      </c>
      <c r="J42" s="412" t="s">
        <v>338</v>
      </c>
      <c r="K42" s="257" t="s">
        <v>138</v>
      </c>
      <c r="L42" s="1266">
        <v>4</v>
      </c>
      <c r="M42" s="1268">
        <v>18000</v>
      </c>
    </row>
    <row r="43" spans="1:13" ht="15">
      <c r="A43" s="79">
        <v>0.7916666666666666</v>
      </c>
      <c r="B43" s="90">
        <v>0.8263888888888888</v>
      </c>
      <c r="C43" s="74" t="s">
        <v>299</v>
      </c>
      <c r="D43" s="68" t="s">
        <v>143</v>
      </c>
      <c r="E43" s="1280"/>
      <c r="F43" s="1283"/>
      <c r="G43" s="244"/>
      <c r="H43" s="410">
        <v>0.7083333333333334</v>
      </c>
      <c r="I43" s="104">
        <v>0.7743055555555555</v>
      </c>
      <c r="J43" s="409" t="s">
        <v>338</v>
      </c>
      <c r="K43" s="395" t="s">
        <v>59</v>
      </c>
      <c r="L43" s="1267"/>
      <c r="M43" s="1269"/>
    </row>
    <row r="44" spans="1:13" ht="17.25" customHeight="1">
      <c r="A44" s="66">
        <v>0.8333333333333334</v>
      </c>
      <c r="B44" s="144">
        <v>0.8708333333333332</v>
      </c>
      <c r="C44" s="73" t="s">
        <v>282</v>
      </c>
      <c r="D44" s="68" t="s">
        <v>143</v>
      </c>
      <c r="E44" s="1280"/>
      <c r="F44" s="1283"/>
      <c r="G44" s="244"/>
      <c r="H44" s="104">
        <v>0.8125</v>
      </c>
      <c r="I44" s="104">
        <v>0.8506944444444445</v>
      </c>
      <c r="J44" s="67" t="s">
        <v>283</v>
      </c>
      <c r="K44" s="381" t="s">
        <v>138</v>
      </c>
      <c r="L44" s="1267"/>
      <c r="M44" s="1269"/>
    </row>
    <row r="45" spans="1:13" ht="15.75" thickBot="1">
      <c r="A45" s="93" t="s">
        <v>300</v>
      </c>
      <c r="B45" s="92" t="s">
        <v>230</v>
      </c>
      <c r="C45" s="74" t="s">
        <v>66</v>
      </c>
      <c r="D45" s="86" t="s">
        <v>143</v>
      </c>
      <c r="E45" s="1280"/>
      <c r="F45" s="1283"/>
      <c r="G45" s="244"/>
      <c r="H45" s="411">
        <v>0.9236111111111112</v>
      </c>
      <c r="I45" s="103">
        <v>0.95625</v>
      </c>
      <c r="J45" s="366" t="s">
        <v>312</v>
      </c>
      <c r="K45" s="396" t="s">
        <v>59</v>
      </c>
      <c r="L45" s="1289"/>
      <c r="M45" s="1297"/>
    </row>
    <row r="46" spans="1:13" ht="15.75" thickBot="1">
      <c r="A46" s="93" t="s">
        <v>300</v>
      </c>
      <c r="B46" s="98" t="s">
        <v>231</v>
      </c>
      <c r="C46" s="74" t="s">
        <v>66</v>
      </c>
      <c r="D46" s="68" t="s">
        <v>143</v>
      </c>
      <c r="E46" s="1280"/>
      <c r="F46" s="1283"/>
      <c r="G46" s="244"/>
      <c r="H46" s="258"/>
      <c r="I46" s="258"/>
      <c r="J46" s="258"/>
      <c r="K46" s="258"/>
      <c r="L46" s="382"/>
      <c r="M46" s="383"/>
    </row>
    <row r="47" spans="1:13" ht="15.75" thickBot="1">
      <c r="A47" s="154" t="s">
        <v>301</v>
      </c>
      <c r="B47" s="160" t="s">
        <v>302</v>
      </c>
      <c r="C47" s="161" t="s">
        <v>278</v>
      </c>
      <c r="D47" s="149" t="s">
        <v>143</v>
      </c>
      <c r="E47" s="1281"/>
      <c r="F47" s="1284"/>
      <c r="G47" s="244"/>
      <c r="H47" s="258"/>
      <c r="I47" s="1276" t="s">
        <v>75</v>
      </c>
      <c r="J47" s="1277"/>
      <c r="K47" s="1278"/>
      <c r="L47" s="384"/>
      <c r="M47" s="384"/>
    </row>
    <row r="48" spans="1:13" ht="15.75" thickBot="1">
      <c r="A48" s="376"/>
      <c r="B48" s="97"/>
      <c r="C48" s="97" t="s">
        <v>58</v>
      </c>
      <c r="D48" s="94"/>
      <c r="E48" s="94"/>
      <c r="F48" s="95"/>
      <c r="G48" s="244"/>
      <c r="H48" s="258"/>
      <c r="I48" s="1301">
        <v>1</v>
      </c>
      <c r="J48" s="125" t="s">
        <v>76</v>
      </c>
      <c r="K48" s="262" t="s">
        <v>413</v>
      </c>
      <c r="L48" s="258"/>
      <c r="M48" s="258"/>
    </row>
    <row r="49" spans="1:13" ht="15">
      <c r="A49" s="84">
        <v>0.49652777777777773</v>
      </c>
      <c r="B49" s="401">
        <v>0.5520833333333334</v>
      </c>
      <c r="C49" s="362" t="s">
        <v>303</v>
      </c>
      <c r="D49" s="85" t="s">
        <v>138</v>
      </c>
      <c r="E49" s="1279">
        <v>8</v>
      </c>
      <c r="F49" s="1282">
        <v>24000</v>
      </c>
      <c r="G49" s="244"/>
      <c r="H49" s="258"/>
      <c r="I49" s="1302"/>
      <c r="J49" s="263" t="s">
        <v>77</v>
      </c>
      <c r="K49" s="264">
        <v>0.1</v>
      </c>
      <c r="L49" s="258"/>
      <c r="M49" s="258"/>
    </row>
    <row r="50" spans="1:13" ht="15.75" thickBot="1">
      <c r="A50" s="66">
        <v>0.642361111111111</v>
      </c>
      <c r="B50" s="402">
        <v>0.6736111111111112</v>
      </c>
      <c r="C50" s="400" t="s">
        <v>317</v>
      </c>
      <c r="D50" s="89" t="s">
        <v>138</v>
      </c>
      <c r="E50" s="1280"/>
      <c r="F50" s="1283"/>
      <c r="G50" s="244"/>
      <c r="I50" s="1303"/>
      <c r="J50" s="883" t="s">
        <v>78</v>
      </c>
      <c r="K50" s="637">
        <v>0.2</v>
      </c>
      <c r="L50" s="258"/>
      <c r="M50" s="258"/>
    </row>
    <row r="51" spans="1:11" ht="15.75" customHeight="1">
      <c r="A51" s="79">
        <v>0.6805555555555555</v>
      </c>
      <c r="B51" s="402">
        <v>0.7083333333333334</v>
      </c>
      <c r="C51" s="67" t="s">
        <v>201</v>
      </c>
      <c r="D51" s="87" t="s">
        <v>138</v>
      </c>
      <c r="E51" s="1280"/>
      <c r="F51" s="1283"/>
      <c r="G51" s="244"/>
      <c r="I51" s="1298">
        <v>2</v>
      </c>
      <c r="J51" s="265" t="s">
        <v>26</v>
      </c>
      <c r="K51" s="266" t="s">
        <v>27</v>
      </c>
    </row>
    <row r="52" spans="1:11" ht="15">
      <c r="A52" s="79">
        <v>0.7916666666666666</v>
      </c>
      <c r="B52" s="403">
        <v>0.8263888888888888</v>
      </c>
      <c r="C52" s="67" t="s">
        <v>304</v>
      </c>
      <c r="D52" s="89" t="s">
        <v>138</v>
      </c>
      <c r="E52" s="1280"/>
      <c r="F52" s="1283"/>
      <c r="G52" s="244"/>
      <c r="I52" s="1299"/>
      <c r="J52" s="267" t="s">
        <v>60</v>
      </c>
      <c r="K52" s="268">
        <v>0.15</v>
      </c>
    </row>
    <row r="53" spans="1:11" ht="15">
      <c r="A53" s="66">
        <v>0.8333333333333334</v>
      </c>
      <c r="B53" s="315">
        <v>0.8708333333333332</v>
      </c>
      <c r="C53" s="400" t="s">
        <v>305</v>
      </c>
      <c r="D53" s="87" t="s">
        <v>138</v>
      </c>
      <c r="E53" s="1280"/>
      <c r="F53" s="1283"/>
      <c r="G53" s="244"/>
      <c r="I53" s="1299"/>
      <c r="J53" s="269" t="s">
        <v>61</v>
      </c>
      <c r="K53" s="270">
        <v>0.1</v>
      </c>
    </row>
    <row r="54" spans="1:11" ht="15.75" customHeight="1" thickBot="1">
      <c r="A54" s="93" t="s">
        <v>104</v>
      </c>
      <c r="B54" s="404" t="s">
        <v>230</v>
      </c>
      <c r="C54" s="67" t="s">
        <v>66</v>
      </c>
      <c r="D54" s="89" t="s">
        <v>138</v>
      </c>
      <c r="E54" s="1280"/>
      <c r="F54" s="1283"/>
      <c r="G54" s="244"/>
      <c r="I54" s="1300"/>
      <c r="J54" s="271" t="s">
        <v>62</v>
      </c>
      <c r="K54" s="272">
        <v>0.15</v>
      </c>
    </row>
    <row r="55" spans="1:11" ht="15.75" thickBot="1">
      <c r="A55" s="93" t="s">
        <v>104</v>
      </c>
      <c r="B55" s="405" t="s">
        <v>231</v>
      </c>
      <c r="C55" s="67" t="s">
        <v>66</v>
      </c>
      <c r="D55" s="87" t="s">
        <v>138</v>
      </c>
      <c r="E55" s="1280"/>
      <c r="F55" s="1283"/>
      <c r="G55" s="244"/>
      <c r="H55" s="273"/>
      <c r="I55" s="884">
        <v>3</v>
      </c>
      <c r="J55" s="886" t="s">
        <v>383</v>
      </c>
      <c r="K55" s="885" t="s">
        <v>384</v>
      </c>
    </row>
    <row r="56" spans="1:13" ht="15.75" thickBot="1">
      <c r="A56" s="154" t="s">
        <v>226</v>
      </c>
      <c r="B56" s="406" t="s">
        <v>302</v>
      </c>
      <c r="C56" s="366" t="s">
        <v>66</v>
      </c>
      <c r="D56" s="407" t="s">
        <v>138</v>
      </c>
      <c r="E56" s="1281"/>
      <c r="F56" s="1284"/>
      <c r="H56" s="274"/>
      <c r="I56" s="259"/>
      <c r="J56" s="260" t="s">
        <v>65</v>
      </c>
      <c r="K56" s="261"/>
      <c r="L56" s="273"/>
      <c r="M56" s="273"/>
    </row>
    <row r="57" spans="1:13" ht="15.75" thickBot="1">
      <c r="A57" s="277"/>
      <c r="B57" s="277"/>
      <c r="C57" s="278"/>
      <c r="D57" s="279"/>
      <c r="E57" s="280"/>
      <c r="F57" s="280"/>
      <c r="H57" s="274"/>
      <c r="I57" s="1298">
        <v>4</v>
      </c>
      <c r="J57" s="275" t="s">
        <v>22</v>
      </c>
      <c r="K57" s="276" t="s">
        <v>68</v>
      </c>
      <c r="L57" s="247"/>
      <c r="M57" s="248"/>
    </row>
    <row r="58" spans="1:13" ht="15.75" thickBot="1">
      <c r="A58" s="1263" t="s">
        <v>108</v>
      </c>
      <c r="B58" s="1264"/>
      <c r="C58" s="1264"/>
      <c r="D58" s="1264"/>
      <c r="E58" s="1264"/>
      <c r="F58" s="1265"/>
      <c r="H58" s="245"/>
      <c r="I58" s="1299"/>
      <c r="J58" s="281" t="s">
        <v>23</v>
      </c>
      <c r="K58" s="282">
        <v>0.05</v>
      </c>
      <c r="L58" s="247"/>
      <c r="M58" s="248"/>
    </row>
    <row r="59" spans="1:13" ht="15.75" thickBot="1">
      <c r="A59" s="1263" t="s">
        <v>0</v>
      </c>
      <c r="B59" s="1264"/>
      <c r="C59" s="1264"/>
      <c r="D59" s="1264"/>
      <c r="E59" s="1264"/>
      <c r="F59" s="1265"/>
      <c r="H59" s="245"/>
      <c r="I59" s="1299"/>
      <c r="J59" s="283" t="s">
        <v>24</v>
      </c>
      <c r="K59" s="284">
        <v>0.07</v>
      </c>
      <c r="L59" s="247"/>
      <c r="M59" s="248"/>
    </row>
    <row r="60" spans="1:13" ht="33.75" customHeight="1" thickBot="1">
      <c r="A60" s="1270" t="s">
        <v>92</v>
      </c>
      <c r="B60" s="1270" t="s">
        <v>103</v>
      </c>
      <c r="C60" s="1272" t="s">
        <v>7</v>
      </c>
      <c r="D60" s="251" t="s">
        <v>4</v>
      </c>
      <c r="E60" s="252" t="s">
        <v>54</v>
      </c>
      <c r="F60" s="252" t="s">
        <v>6</v>
      </c>
      <c r="G60" s="245"/>
      <c r="I60" s="1300"/>
      <c r="J60" s="285" t="s">
        <v>25</v>
      </c>
      <c r="K60" s="286">
        <v>0.1</v>
      </c>
      <c r="L60" s="247"/>
      <c r="M60" s="248"/>
    </row>
    <row r="61" spans="1:13" ht="17.25" customHeight="1" thickBot="1">
      <c r="A61" s="1271"/>
      <c r="B61" s="1271"/>
      <c r="C61" s="1273"/>
      <c r="D61" s="255" t="s">
        <v>9</v>
      </c>
      <c r="E61" s="252" t="s">
        <v>55</v>
      </c>
      <c r="F61" s="252" t="s">
        <v>56</v>
      </c>
      <c r="L61" s="561"/>
      <c r="M61" s="561"/>
    </row>
    <row r="62" spans="1:11" ht="15.75" customHeight="1" thickBot="1">
      <c r="A62" s="1263" t="s">
        <v>14</v>
      </c>
      <c r="B62" s="1264"/>
      <c r="C62" s="1264"/>
      <c r="D62" s="1264"/>
      <c r="E62" s="1264"/>
      <c r="F62" s="1265"/>
      <c r="I62" s="561"/>
      <c r="J62" s="561"/>
      <c r="K62" s="561"/>
    </row>
    <row r="63" spans="1:6" ht="15">
      <c r="A63" s="80">
        <v>0.8125</v>
      </c>
      <c r="B63" s="81">
        <v>0.811111111111111</v>
      </c>
      <c r="C63" s="83" t="s">
        <v>140</v>
      </c>
      <c r="D63" s="82" t="s">
        <v>17</v>
      </c>
      <c r="E63" s="1266">
        <v>4</v>
      </c>
      <c r="F63" s="1268">
        <v>15000</v>
      </c>
    </row>
    <row r="64" spans="1:6" ht="15">
      <c r="A64" s="66">
        <v>0.8541666666666666</v>
      </c>
      <c r="B64" s="144">
        <v>0.8576388888888888</v>
      </c>
      <c r="C64" s="67" t="s">
        <v>134</v>
      </c>
      <c r="D64" s="81" t="s">
        <v>17</v>
      </c>
      <c r="E64" s="1267"/>
      <c r="F64" s="1269"/>
    </row>
    <row r="65" spans="1:6" ht="15">
      <c r="A65" s="66">
        <v>0.8958333333333334</v>
      </c>
      <c r="B65" s="144">
        <v>0.9027777777777778</v>
      </c>
      <c r="C65" s="142" t="s">
        <v>201</v>
      </c>
      <c r="D65" s="81" t="s">
        <v>17</v>
      </c>
      <c r="E65" s="1267"/>
      <c r="F65" s="1269"/>
    </row>
    <row r="66" spans="1:6" ht="15.75" thickBot="1">
      <c r="A66" s="66">
        <v>0.8958333333333334</v>
      </c>
      <c r="B66" s="144">
        <v>0.9375</v>
      </c>
      <c r="C66" s="142" t="s">
        <v>201</v>
      </c>
      <c r="D66" s="81" t="s">
        <v>17</v>
      </c>
      <c r="E66" s="1267"/>
      <c r="F66" s="1269"/>
    </row>
    <row r="67" spans="1:6" ht="15.75" thickBot="1">
      <c r="A67" s="96"/>
      <c r="B67" s="94"/>
      <c r="C67" s="94" t="s">
        <v>31</v>
      </c>
      <c r="D67" s="94"/>
      <c r="E67" s="94"/>
      <c r="F67" s="95"/>
    </row>
    <row r="68" spans="1:6" ht="15">
      <c r="A68" s="71">
        <v>0.6805555555555555</v>
      </c>
      <c r="B68" s="143">
        <v>0.75</v>
      </c>
      <c r="C68" s="74" t="s">
        <v>306</v>
      </c>
      <c r="D68" s="72" t="s">
        <v>138</v>
      </c>
      <c r="E68" s="1266">
        <v>4</v>
      </c>
      <c r="F68" s="1268">
        <v>15000</v>
      </c>
    </row>
    <row r="69" spans="1:6" ht="15">
      <c r="A69" s="79">
        <v>0.7916666666666666</v>
      </c>
      <c r="B69" s="90">
        <v>0.8263888888888888</v>
      </c>
      <c r="C69" s="74" t="s">
        <v>307</v>
      </c>
      <c r="D69" s="68" t="s">
        <v>33</v>
      </c>
      <c r="E69" s="1274"/>
      <c r="F69" s="1274"/>
    </row>
    <row r="70" spans="1:6" ht="15">
      <c r="A70" s="66">
        <v>0.8333333333333334</v>
      </c>
      <c r="B70" s="144">
        <v>0.8708333333333332</v>
      </c>
      <c r="C70" s="73" t="s">
        <v>308</v>
      </c>
      <c r="D70" s="68" t="s">
        <v>33</v>
      </c>
      <c r="E70" s="1274"/>
      <c r="F70" s="1274"/>
    </row>
    <row r="71" spans="1:6" ht="15">
      <c r="A71" s="91" t="s">
        <v>104</v>
      </c>
      <c r="B71" s="92" t="s">
        <v>230</v>
      </c>
      <c r="C71" s="74" t="s">
        <v>201</v>
      </c>
      <c r="D71" s="86" t="s">
        <v>33</v>
      </c>
      <c r="E71" s="1274"/>
      <c r="F71" s="1274"/>
    </row>
    <row r="72" spans="1:6" ht="15.75" thickBot="1">
      <c r="A72" s="154" t="s">
        <v>301</v>
      </c>
      <c r="B72" s="155" t="s">
        <v>302</v>
      </c>
      <c r="C72" s="156" t="s">
        <v>309</v>
      </c>
      <c r="D72" s="151" t="s">
        <v>143</v>
      </c>
      <c r="E72" s="1275"/>
      <c r="F72" s="1275"/>
    </row>
    <row r="73" spans="1:6" ht="15">
      <c r="A73" s="287"/>
      <c r="E73" s="288"/>
      <c r="F73" s="289"/>
    </row>
    <row r="74" ht="15">
      <c r="F74" s="237"/>
    </row>
    <row r="75" ht="15">
      <c r="F75" s="237"/>
    </row>
  </sheetData>
  <sheetProtection/>
  <mergeCells count="41">
    <mergeCell ref="I57:I60"/>
    <mergeCell ref="I51:I54"/>
    <mergeCell ref="I48:I50"/>
    <mergeCell ref="M42:M45"/>
    <mergeCell ref="H36:M36"/>
    <mergeCell ref="L37:L40"/>
    <mergeCell ref="M37:M40"/>
    <mergeCell ref="A28:A29"/>
    <mergeCell ref="B28:B29"/>
    <mergeCell ref="C28:C29"/>
    <mergeCell ref="A30:F30"/>
    <mergeCell ref="L31:L35"/>
    <mergeCell ref="M31:M35"/>
    <mergeCell ref="E31:E38"/>
    <mergeCell ref="F31:F38"/>
    <mergeCell ref="A6:M6"/>
    <mergeCell ref="A8:M8"/>
    <mergeCell ref="A12:M12"/>
    <mergeCell ref="H27:M27"/>
    <mergeCell ref="H26:M26"/>
    <mergeCell ref="A20:M20"/>
    <mergeCell ref="A26:F26"/>
    <mergeCell ref="A27:F27"/>
    <mergeCell ref="E68:E72"/>
    <mergeCell ref="F68:F72"/>
    <mergeCell ref="H30:M30"/>
    <mergeCell ref="I47:K47"/>
    <mergeCell ref="E49:E56"/>
    <mergeCell ref="E40:E47"/>
    <mergeCell ref="F40:F47"/>
    <mergeCell ref="F49:F56"/>
    <mergeCell ref="H41:M41"/>
    <mergeCell ref="L42:L45"/>
    <mergeCell ref="A62:F62"/>
    <mergeCell ref="E63:E66"/>
    <mergeCell ref="F63:F66"/>
    <mergeCell ref="A58:F58"/>
    <mergeCell ref="A60:A61"/>
    <mergeCell ref="B60:B61"/>
    <mergeCell ref="C60:C61"/>
    <mergeCell ref="A59:F59"/>
  </mergeCells>
  <printOptions/>
  <pageMargins left="0.41" right="0.16" top="0.48" bottom="0.54" header="0.5" footer="0.5"/>
  <pageSetup fitToHeight="1" fitToWidth="1"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2" sqref="F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8"/>
  <sheetViews>
    <sheetView view="pageBreakPreview" zoomScale="75" zoomScaleSheetLayoutView="75" zoomScalePageLayoutView="0" workbookViewId="0" topLeftCell="G17">
      <selection activeCell="B16" sqref="B16"/>
    </sheetView>
  </sheetViews>
  <sheetFormatPr defaultColWidth="9.140625" defaultRowHeight="12.75"/>
  <cols>
    <col min="1" max="1" width="15.00390625" style="102" customWidth="1"/>
    <col min="2" max="2" width="49.140625" style="102" customWidth="1"/>
    <col min="3" max="3" width="9.421875" style="102" customWidth="1"/>
    <col min="4" max="4" width="9.140625" style="102" customWidth="1"/>
    <col min="5" max="5" width="18.8515625" style="102" customWidth="1"/>
    <col min="6" max="6" width="11.57421875" style="102" bestFit="1" customWidth="1"/>
    <col min="7" max="7" width="9.140625" style="102" customWidth="1"/>
    <col min="8" max="8" width="2.8515625" style="102" customWidth="1"/>
    <col min="9" max="9" width="15.7109375" style="102" customWidth="1"/>
    <col min="10" max="10" width="43.00390625" style="102" customWidth="1"/>
    <col min="11" max="11" width="10.57421875" style="102" customWidth="1"/>
    <col min="12" max="12" width="14.421875" style="102" customWidth="1"/>
    <col min="13" max="13" width="16.57421875" style="102" customWidth="1"/>
    <col min="14" max="14" width="14.28125" style="305" customWidth="1"/>
    <col min="15" max="15" width="10.57421875" style="178" customWidth="1"/>
    <col min="16" max="16" width="5.140625" style="102" customWidth="1"/>
    <col min="17" max="17" width="4.7109375" style="102" customWidth="1"/>
    <col min="18" max="18" width="40.8515625" style="102" customWidth="1"/>
    <col min="19" max="19" width="23.7109375" style="102" customWidth="1"/>
    <col min="20" max="20" width="9.140625" style="711" customWidth="1"/>
    <col min="21" max="21" width="14.421875" style="711" customWidth="1"/>
    <col min="22" max="16384" width="9.140625" style="711" customWidth="1"/>
  </cols>
  <sheetData>
    <row r="1" spans="1:19" ht="15" hidden="1">
      <c r="A1" s="101"/>
      <c r="B1" s="101"/>
      <c r="C1" s="101"/>
      <c r="D1" s="101"/>
      <c r="E1" s="101"/>
      <c r="F1" s="101"/>
      <c r="G1" s="101"/>
      <c r="H1" s="101"/>
      <c r="I1" s="101"/>
      <c r="J1" s="291"/>
      <c r="K1" s="291"/>
      <c r="L1" s="101"/>
      <c r="M1" s="291"/>
      <c r="N1" s="292"/>
      <c r="O1" s="162"/>
      <c r="P1" s="101"/>
      <c r="Q1" s="101"/>
      <c r="R1" s="101"/>
      <c r="S1" s="101"/>
    </row>
    <row r="2" spans="1:19" ht="15" hidden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293"/>
      <c r="O2" s="163"/>
      <c r="P2" s="101"/>
      <c r="Q2" s="101"/>
      <c r="R2" s="101"/>
      <c r="S2" s="101"/>
    </row>
    <row r="3" spans="1:19" ht="15" hidden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294"/>
      <c r="M3" s="101"/>
      <c r="N3" s="293"/>
      <c r="O3" s="163"/>
      <c r="P3" s="101"/>
      <c r="Q3" s="101"/>
      <c r="R3" s="101"/>
      <c r="S3" s="101"/>
    </row>
    <row r="4" spans="1:19" ht="15" hidden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294"/>
      <c r="M4" s="101"/>
      <c r="N4" s="293"/>
      <c r="O4" s="163"/>
      <c r="P4" s="101"/>
      <c r="Q4" s="101"/>
      <c r="R4" s="101"/>
      <c r="S4" s="101"/>
    </row>
    <row r="5" spans="1:19" ht="15" hidden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294"/>
      <c r="M5" s="101"/>
      <c r="N5" s="293"/>
      <c r="O5" s="163"/>
      <c r="P5" s="101"/>
      <c r="Q5" s="101"/>
      <c r="R5" s="101"/>
      <c r="S5" s="101"/>
    </row>
    <row r="6" spans="1:19" ht="15" hidden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294"/>
      <c r="M6" s="101"/>
      <c r="N6" s="293"/>
      <c r="O6" s="163"/>
      <c r="P6" s="101"/>
      <c r="Q6" s="101"/>
      <c r="R6" s="101"/>
      <c r="S6" s="101"/>
    </row>
    <row r="7" spans="1:19" ht="15" hidden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294"/>
      <c r="M7" s="101"/>
      <c r="N7" s="293"/>
      <c r="O7" s="163"/>
      <c r="P7" s="101"/>
      <c r="Q7" s="101"/>
      <c r="R7" s="101"/>
      <c r="S7" s="101"/>
    </row>
    <row r="8" spans="1:19" ht="15" hidden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294"/>
      <c r="M8" s="101"/>
      <c r="N8" s="293"/>
      <c r="O8" s="163"/>
      <c r="P8" s="101"/>
      <c r="Q8" s="101"/>
      <c r="R8" s="101"/>
      <c r="S8" s="101"/>
    </row>
    <row r="9" spans="1:19" ht="15" hidden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294"/>
      <c r="M9" s="101"/>
      <c r="N9" s="293"/>
      <c r="O9" s="163"/>
      <c r="P9" s="101"/>
      <c r="Q9" s="101"/>
      <c r="R9" s="101"/>
      <c r="S9" s="101"/>
    </row>
    <row r="10" spans="1:19" ht="15" hidden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294"/>
      <c r="M10" s="101"/>
      <c r="N10" s="293"/>
      <c r="O10" s="163"/>
      <c r="P10" s="101"/>
      <c r="Q10" s="101"/>
      <c r="R10" s="101"/>
      <c r="S10" s="101"/>
    </row>
    <row r="11" spans="1:19" ht="15" hidden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294"/>
      <c r="M11" s="101"/>
      <c r="N11" s="293"/>
      <c r="O11" s="163"/>
      <c r="P11" s="101"/>
      <c r="Q11" s="101"/>
      <c r="R11" s="101"/>
      <c r="S11" s="101"/>
    </row>
    <row r="12" spans="1:19" ht="18.75" hidden="1">
      <c r="A12" s="889"/>
      <c r="B12" s="889"/>
      <c r="C12" s="889"/>
      <c r="D12" s="889"/>
      <c r="E12" s="889"/>
      <c r="F12" s="889"/>
      <c r="G12" s="889"/>
      <c r="H12" s="889"/>
      <c r="I12" s="889"/>
      <c r="J12" s="889"/>
      <c r="K12" s="889"/>
      <c r="L12" s="889"/>
      <c r="M12" s="889"/>
      <c r="N12" s="889"/>
      <c r="O12" s="889"/>
      <c r="P12" s="889"/>
      <c r="Q12" s="889"/>
      <c r="R12" s="889"/>
      <c r="S12" s="889"/>
    </row>
    <row r="13" spans="1:19" ht="15" hidden="1">
      <c r="A13" s="106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293"/>
      <c r="O13" s="163"/>
      <c r="P13" s="101"/>
      <c r="Q13" s="101"/>
      <c r="R13" s="891" t="s">
        <v>165</v>
      </c>
      <c r="S13" s="891"/>
    </row>
    <row r="14" spans="1:19" ht="15" hidden="1">
      <c r="A14" s="408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293"/>
      <c r="O14" s="163"/>
      <c r="P14" s="101"/>
      <c r="Q14" s="101"/>
      <c r="R14" s="890" t="s">
        <v>166</v>
      </c>
      <c r="S14" s="890"/>
    </row>
    <row r="15" spans="1:19" ht="15" hidden="1">
      <c r="A15" s="106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293"/>
      <c r="O15" s="163"/>
      <c r="P15" s="101"/>
      <c r="Q15" s="101"/>
      <c r="R15" s="227"/>
      <c r="S15" s="227"/>
    </row>
    <row r="16" spans="1:19" ht="15" hidden="1">
      <c r="A16" s="106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93"/>
      <c r="O16" s="163"/>
      <c r="P16" s="101"/>
      <c r="Q16" s="101"/>
      <c r="R16" s="227"/>
      <c r="S16" s="227"/>
    </row>
    <row r="17" spans="1:19" ht="15">
      <c r="A17" s="106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293"/>
      <c r="O17" s="163"/>
      <c r="P17" s="101"/>
      <c r="Q17" s="101"/>
      <c r="R17" s="227"/>
      <c r="S17" s="227"/>
    </row>
    <row r="18" spans="1:19" ht="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293"/>
      <c r="O18" s="163"/>
      <c r="P18" s="101"/>
      <c r="Q18" s="101"/>
      <c r="R18" s="101"/>
      <c r="S18" s="101"/>
    </row>
    <row r="19" spans="1:19" ht="14.25">
      <c r="A19" s="891" t="s">
        <v>160</v>
      </c>
      <c r="B19" s="891"/>
      <c r="C19" s="891"/>
      <c r="D19" s="891"/>
      <c r="E19" s="891"/>
      <c r="F19" s="891"/>
      <c r="G19" s="891"/>
      <c r="H19" s="891"/>
      <c r="I19" s="891"/>
      <c r="J19" s="891"/>
      <c r="K19" s="891"/>
      <c r="L19" s="891"/>
      <c r="M19" s="891"/>
      <c r="N19" s="891"/>
      <c r="O19" s="891"/>
      <c r="P19" s="891"/>
      <c r="Q19" s="891"/>
      <c r="R19" s="891"/>
      <c r="S19" s="891"/>
    </row>
    <row r="20" spans="1:19" ht="15" customHeight="1">
      <c r="A20" s="947" t="s">
        <v>161</v>
      </c>
      <c r="B20" s="947"/>
      <c r="C20" s="947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</row>
    <row r="21" spans="2:19" ht="15">
      <c r="B21" s="101"/>
      <c r="C21" s="101"/>
      <c r="D21" s="101"/>
      <c r="E21" s="101"/>
      <c r="F21" s="101"/>
      <c r="G21" s="101"/>
      <c r="H21" s="101"/>
      <c r="I21" s="291"/>
      <c r="J21" s="101"/>
      <c r="K21" s="101"/>
      <c r="L21" s="101"/>
      <c r="M21" s="101"/>
      <c r="N21" s="293"/>
      <c r="O21" s="163"/>
      <c r="P21" s="101"/>
      <c r="Q21" s="101"/>
      <c r="R21" s="101"/>
      <c r="S21" s="101"/>
    </row>
    <row r="22" spans="1:19" ht="16.5" thickBot="1">
      <c r="A22" s="295" t="s">
        <v>106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293"/>
      <c r="O22" s="163"/>
      <c r="P22" s="101"/>
      <c r="Q22" s="101"/>
      <c r="R22" s="101"/>
      <c r="S22" s="101"/>
    </row>
    <row r="23" spans="1:19" ht="15.75" thickBot="1">
      <c r="A23" s="892" t="s">
        <v>0</v>
      </c>
      <c r="B23" s="893"/>
      <c r="C23" s="893"/>
      <c r="D23" s="893"/>
      <c r="E23" s="893"/>
      <c r="F23" s="893"/>
      <c r="G23" s="894"/>
      <c r="H23" s="296"/>
      <c r="I23" s="892" t="s">
        <v>1</v>
      </c>
      <c r="J23" s="893"/>
      <c r="K23" s="893"/>
      <c r="L23" s="893"/>
      <c r="M23" s="893"/>
      <c r="N23" s="893"/>
      <c r="O23" s="894"/>
      <c r="P23" s="101"/>
      <c r="Q23" s="902" t="s">
        <v>2</v>
      </c>
      <c r="R23" s="903"/>
      <c r="S23" s="904"/>
    </row>
    <row r="24" spans="1:19" ht="15.75" thickBot="1">
      <c r="A24" s="895"/>
      <c r="B24" s="896"/>
      <c r="C24" s="896"/>
      <c r="D24" s="896"/>
      <c r="E24" s="896"/>
      <c r="F24" s="896"/>
      <c r="G24" s="897"/>
      <c r="H24" s="296"/>
      <c r="I24" s="895"/>
      <c r="J24" s="896"/>
      <c r="K24" s="896"/>
      <c r="L24" s="896"/>
      <c r="M24" s="896"/>
      <c r="N24" s="896"/>
      <c r="O24" s="897"/>
      <c r="P24" s="101"/>
      <c r="Q24" s="948">
        <v>1</v>
      </c>
      <c r="R24" s="108" t="s">
        <v>3</v>
      </c>
      <c r="S24" s="759" t="s">
        <v>162</v>
      </c>
    </row>
    <row r="25" spans="1:19" ht="15">
      <c r="A25" s="912" t="s">
        <v>92</v>
      </c>
      <c r="B25" s="914" t="s">
        <v>7</v>
      </c>
      <c r="C25" s="914" t="s">
        <v>93</v>
      </c>
      <c r="D25" s="297" t="s">
        <v>4</v>
      </c>
      <c r="E25" s="912" t="s">
        <v>100</v>
      </c>
      <c r="F25" s="298" t="s">
        <v>5</v>
      </c>
      <c r="G25" s="164" t="s">
        <v>6</v>
      </c>
      <c r="H25" s="299"/>
      <c r="I25" s="912" t="s">
        <v>92</v>
      </c>
      <c r="J25" s="914" t="s">
        <v>7</v>
      </c>
      <c r="K25" s="914" t="s">
        <v>93</v>
      </c>
      <c r="L25" s="297" t="s">
        <v>4</v>
      </c>
      <c r="M25" s="912" t="s">
        <v>100</v>
      </c>
      <c r="N25" s="300" t="s">
        <v>5</v>
      </c>
      <c r="O25" s="164" t="s">
        <v>6</v>
      </c>
      <c r="P25" s="101"/>
      <c r="Q25" s="949"/>
      <c r="R25" s="707" t="s">
        <v>340</v>
      </c>
      <c r="S25" s="760" t="s">
        <v>8</v>
      </c>
    </row>
    <row r="26" spans="1:19" ht="31.5" customHeight="1" thickBot="1">
      <c r="A26" s="913"/>
      <c r="B26" s="915"/>
      <c r="C26" s="916"/>
      <c r="D26" s="297" t="s">
        <v>12</v>
      </c>
      <c r="E26" s="913"/>
      <c r="F26" s="298" t="s">
        <v>10</v>
      </c>
      <c r="G26" s="164" t="s">
        <v>11</v>
      </c>
      <c r="H26" s="299"/>
      <c r="I26" s="913"/>
      <c r="J26" s="915"/>
      <c r="K26" s="916"/>
      <c r="L26" s="297" t="s">
        <v>12</v>
      </c>
      <c r="M26" s="913"/>
      <c r="N26" s="300" t="s">
        <v>10</v>
      </c>
      <c r="O26" s="164" t="s">
        <v>11</v>
      </c>
      <c r="P26" s="101"/>
      <c r="Q26" s="949"/>
      <c r="R26" s="708" t="s">
        <v>341</v>
      </c>
      <c r="S26" s="761" t="s">
        <v>15</v>
      </c>
    </row>
    <row r="27" spans="1:19" ht="15.75" thickBot="1">
      <c r="A27" s="905" t="s">
        <v>14</v>
      </c>
      <c r="B27" s="906"/>
      <c r="C27" s="906"/>
      <c r="D27" s="906"/>
      <c r="E27" s="906"/>
      <c r="F27" s="906"/>
      <c r="G27" s="907"/>
      <c r="H27" s="299"/>
      <c r="I27" s="892" t="s">
        <v>14</v>
      </c>
      <c r="J27" s="908"/>
      <c r="K27" s="908"/>
      <c r="L27" s="908"/>
      <c r="M27" s="908"/>
      <c r="N27" s="908"/>
      <c r="O27" s="907"/>
      <c r="P27" s="101"/>
      <c r="Q27" s="949"/>
      <c r="R27" s="708" t="s">
        <v>342</v>
      </c>
      <c r="S27" s="761" t="s">
        <v>19</v>
      </c>
    </row>
    <row r="28" spans="1:19" ht="30.75" thickBot="1">
      <c r="A28" s="569">
        <v>0.4166666666666667</v>
      </c>
      <c r="B28" s="549" t="s">
        <v>318</v>
      </c>
      <c r="C28" s="827" t="s">
        <v>94</v>
      </c>
      <c r="D28" s="828" t="s">
        <v>17</v>
      </c>
      <c r="E28" s="571">
        <v>0.4375</v>
      </c>
      <c r="F28" s="572">
        <f aca="true" t="shared" si="0" ref="F28:F36">G28/60</f>
        <v>35</v>
      </c>
      <c r="G28" s="596">
        <v>2100</v>
      </c>
      <c r="H28" s="301"/>
      <c r="I28" s="388">
        <v>0.3854166666666667</v>
      </c>
      <c r="J28" s="573" t="s">
        <v>315</v>
      </c>
      <c r="K28" s="574" t="s">
        <v>94</v>
      </c>
      <c r="L28" s="541" t="s">
        <v>17</v>
      </c>
      <c r="M28" s="576">
        <v>0.40277777777777773</v>
      </c>
      <c r="N28" s="770">
        <f aca="true" t="shared" si="1" ref="N28:N46">O28/60</f>
        <v>60</v>
      </c>
      <c r="O28" s="167">
        <v>3600</v>
      </c>
      <c r="P28" s="101"/>
      <c r="Q28" s="949"/>
      <c r="R28" s="709" t="s">
        <v>343</v>
      </c>
      <c r="S28" s="762" t="s">
        <v>20</v>
      </c>
    </row>
    <row r="29" spans="1:19" ht="15.75" thickBot="1">
      <c r="A29" s="368">
        <v>0.4583333333333333</v>
      </c>
      <c r="B29" s="552" t="s">
        <v>319</v>
      </c>
      <c r="C29" s="372" t="s">
        <v>94</v>
      </c>
      <c r="D29" s="363" t="s">
        <v>17</v>
      </c>
      <c r="E29" s="315">
        <v>0.4791666666666667</v>
      </c>
      <c r="F29" s="100">
        <f t="shared" si="0"/>
        <v>35</v>
      </c>
      <c r="G29" s="170">
        <v>2100</v>
      </c>
      <c r="H29" s="301"/>
      <c r="I29" s="66">
        <v>0.375</v>
      </c>
      <c r="J29" s="552" t="s">
        <v>200</v>
      </c>
      <c r="K29" s="363" t="s">
        <v>94</v>
      </c>
      <c r="L29" s="387" t="s">
        <v>280</v>
      </c>
      <c r="M29" s="364">
        <v>0.4444444444444444</v>
      </c>
      <c r="N29" s="168">
        <f t="shared" si="1"/>
        <v>60</v>
      </c>
      <c r="O29" s="610">
        <v>3600</v>
      </c>
      <c r="P29" s="101"/>
      <c r="Q29" s="948">
        <v>2</v>
      </c>
      <c r="R29" s="706" t="s">
        <v>21</v>
      </c>
      <c r="S29" s="558" t="s">
        <v>72</v>
      </c>
    </row>
    <row r="30" spans="1:19" ht="15.75" thickBot="1">
      <c r="A30" s="557">
        <v>0.517361111111111</v>
      </c>
      <c r="B30" s="584" t="s">
        <v>96</v>
      </c>
      <c r="C30" s="829" t="s">
        <v>94</v>
      </c>
      <c r="D30" s="585" t="s">
        <v>17</v>
      </c>
      <c r="E30" s="582">
        <v>0.53125</v>
      </c>
      <c r="F30" s="583">
        <f t="shared" si="0"/>
        <v>35</v>
      </c>
      <c r="G30" s="830">
        <v>2100</v>
      </c>
      <c r="H30" s="301"/>
      <c r="I30" s="66">
        <v>0.375</v>
      </c>
      <c r="J30" s="584" t="s">
        <v>200</v>
      </c>
      <c r="K30" s="585" t="s">
        <v>94</v>
      </c>
      <c r="L30" s="586" t="s">
        <v>280</v>
      </c>
      <c r="M30" s="66">
        <v>0.4548611111111111</v>
      </c>
      <c r="N30" s="168">
        <f t="shared" si="1"/>
        <v>60</v>
      </c>
      <c r="O30" s="168">
        <v>3600</v>
      </c>
      <c r="P30" s="101"/>
      <c r="Q30" s="949"/>
      <c r="R30" s="707" t="s">
        <v>344</v>
      </c>
      <c r="S30" s="113">
        <v>0.03</v>
      </c>
    </row>
    <row r="31" spans="1:19" ht="15">
      <c r="A31" s="309">
        <v>0.611111111111111</v>
      </c>
      <c r="B31" s="831" t="s">
        <v>144</v>
      </c>
      <c r="C31" s="828" t="s">
        <v>94</v>
      </c>
      <c r="D31" s="827" t="s">
        <v>17</v>
      </c>
      <c r="E31" s="309">
        <v>0.6354166666666666</v>
      </c>
      <c r="F31" s="572">
        <f t="shared" si="0"/>
        <v>35</v>
      </c>
      <c r="G31" s="596">
        <v>2100</v>
      </c>
      <c r="H31" s="301"/>
      <c r="I31" s="69">
        <v>0.4236111111111111</v>
      </c>
      <c r="J31" s="584" t="s">
        <v>96</v>
      </c>
      <c r="K31" s="585" t="s">
        <v>94</v>
      </c>
      <c r="L31" s="586" t="s">
        <v>290</v>
      </c>
      <c r="M31" s="66">
        <v>0.4375</v>
      </c>
      <c r="N31" s="176">
        <f t="shared" si="1"/>
        <v>60</v>
      </c>
      <c r="O31" s="610">
        <v>3600</v>
      </c>
      <c r="P31" s="101"/>
      <c r="Q31" s="949"/>
      <c r="R31" s="708" t="s">
        <v>345</v>
      </c>
      <c r="S31" s="760" t="s">
        <v>8</v>
      </c>
    </row>
    <row r="32" spans="1:19" ht="15.75" thickBot="1">
      <c r="A32" s="310">
        <v>0.611111111111111</v>
      </c>
      <c r="B32" s="832" t="s">
        <v>144</v>
      </c>
      <c r="C32" s="833" t="s">
        <v>94</v>
      </c>
      <c r="D32" s="373" t="s">
        <v>17</v>
      </c>
      <c r="E32" s="310">
        <v>0.6770833333333334</v>
      </c>
      <c r="F32" s="712">
        <f t="shared" si="0"/>
        <v>35</v>
      </c>
      <c r="G32" s="172">
        <v>2100</v>
      </c>
      <c r="H32" s="301"/>
      <c r="I32" s="69">
        <v>0.4791666666666667</v>
      </c>
      <c r="J32" s="584" t="s">
        <v>314</v>
      </c>
      <c r="K32" s="585" t="s">
        <v>94</v>
      </c>
      <c r="L32" s="586" t="s">
        <v>290</v>
      </c>
      <c r="M32" s="592">
        <v>0.4826388888888889</v>
      </c>
      <c r="N32" s="176">
        <f t="shared" si="1"/>
        <v>60</v>
      </c>
      <c r="O32" s="713">
        <v>3600</v>
      </c>
      <c r="P32" s="101"/>
      <c r="Q32" s="949"/>
      <c r="R32" s="708" t="s">
        <v>346</v>
      </c>
      <c r="S32" s="761" t="s">
        <v>13</v>
      </c>
    </row>
    <row r="33" spans="1:19" ht="31.5" customHeight="1">
      <c r="A33" s="364">
        <v>0.7361111111111112</v>
      </c>
      <c r="B33" s="834" t="s">
        <v>96</v>
      </c>
      <c r="C33" s="835" t="s">
        <v>94</v>
      </c>
      <c r="D33" s="836" t="s">
        <v>17</v>
      </c>
      <c r="E33" s="71">
        <v>0.7395833333333334</v>
      </c>
      <c r="F33" s="378">
        <f t="shared" si="0"/>
        <v>60</v>
      </c>
      <c r="G33" s="379">
        <v>3600</v>
      </c>
      <c r="H33" s="377"/>
      <c r="I33" s="388">
        <v>0.53125</v>
      </c>
      <c r="J33" s="771" t="s">
        <v>321</v>
      </c>
      <c r="K33" s="612" t="s">
        <v>94</v>
      </c>
      <c r="L33" s="574" t="s">
        <v>290</v>
      </c>
      <c r="M33" s="388">
        <v>0.5625</v>
      </c>
      <c r="N33" s="772">
        <f t="shared" si="1"/>
        <v>60</v>
      </c>
      <c r="O33" s="167">
        <v>3600</v>
      </c>
      <c r="P33" s="101"/>
      <c r="Q33" s="949"/>
      <c r="R33" s="708" t="s">
        <v>347</v>
      </c>
      <c r="S33" s="761" t="s">
        <v>74</v>
      </c>
    </row>
    <row r="34" spans="1:19" ht="29.25" customHeight="1" thickBot="1">
      <c r="A34" s="368">
        <v>0.7743055555555555</v>
      </c>
      <c r="B34" s="556" t="s">
        <v>284</v>
      </c>
      <c r="C34" s="363" t="s">
        <v>94</v>
      </c>
      <c r="D34" s="372" t="s">
        <v>17</v>
      </c>
      <c r="E34" s="66">
        <v>0.7888888888888889</v>
      </c>
      <c r="F34" s="100">
        <f t="shared" si="0"/>
        <v>60</v>
      </c>
      <c r="G34" s="170">
        <v>3600</v>
      </c>
      <c r="H34" s="377"/>
      <c r="I34" s="397">
        <v>0.5972222222222222</v>
      </c>
      <c r="J34" s="389" t="s">
        <v>223</v>
      </c>
      <c r="K34" s="390" t="s">
        <v>291</v>
      </c>
      <c r="L34" s="391" t="s">
        <v>280</v>
      </c>
      <c r="M34" s="397">
        <v>0.6284722222222222</v>
      </c>
      <c r="N34" s="714">
        <f t="shared" si="1"/>
        <v>60</v>
      </c>
      <c r="O34" s="168">
        <v>3600</v>
      </c>
      <c r="P34" s="101"/>
      <c r="Q34" s="957"/>
      <c r="R34" s="710" t="s">
        <v>348</v>
      </c>
      <c r="S34" s="763" t="s">
        <v>73</v>
      </c>
    </row>
    <row r="35" spans="1:19" ht="15">
      <c r="A35" s="368">
        <v>0.8125</v>
      </c>
      <c r="B35" s="552" t="s">
        <v>96</v>
      </c>
      <c r="C35" s="372" t="s">
        <v>97</v>
      </c>
      <c r="D35" s="363" t="s">
        <v>17</v>
      </c>
      <c r="E35" s="315">
        <v>0.811111111111111</v>
      </c>
      <c r="F35" s="100">
        <f t="shared" si="0"/>
        <v>60</v>
      </c>
      <c r="G35" s="170">
        <v>3600</v>
      </c>
      <c r="H35" s="301"/>
      <c r="I35" s="66">
        <v>0.625</v>
      </c>
      <c r="J35" s="773" t="s">
        <v>322</v>
      </c>
      <c r="K35" s="387" t="s">
        <v>94</v>
      </c>
      <c r="L35" s="539" t="s">
        <v>17</v>
      </c>
      <c r="M35" s="66">
        <v>0.6319444444444444</v>
      </c>
      <c r="N35" s="714">
        <f t="shared" si="1"/>
        <v>60</v>
      </c>
      <c r="O35" s="168">
        <v>3600</v>
      </c>
      <c r="P35" s="101"/>
      <c r="Q35" s="909">
        <v>3</v>
      </c>
      <c r="R35" s="108" t="s">
        <v>22</v>
      </c>
      <c r="S35" s="764" t="s">
        <v>68</v>
      </c>
    </row>
    <row r="36" spans="1:19" ht="15.75" thickBot="1">
      <c r="A36" s="368">
        <v>0.8541666666666666</v>
      </c>
      <c r="B36" s="552" t="s">
        <v>95</v>
      </c>
      <c r="C36" s="372" t="s">
        <v>94</v>
      </c>
      <c r="D36" s="363" t="s">
        <v>17</v>
      </c>
      <c r="E36" s="315">
        <v>0.8576388888888888</v>
      </c>
      <c r="F36" s="100">
        <f t="shared" si="0"/>
        <v>60</v>
      </c>
      <c r="G36" s="170">
        <v>3600</v>
      </c>
      <c r="H36" s="301"/>
      <c r="I36" s="310">
        <v>0.625</v>
      </c>
      <c r="J36" s="774" t="s">
        <v>323</v>
      </c>
      <c r="K36" s="416" t="s">
        <v>94</v>
      </c>
      <c r="L36" s="775" t="s">
        <v>17</v>
      </c>
      <c r="M36" s="310">
        <v>0.6527777777777778</v>
      </c>
      <c r="N36" s="776">
        <f t="shared" si="1"/>
        <v>60</v>
      </c>
      <c r="O36" s="176">
        <v>3600</v>
      </c>
      <c r="P36" s="101"/>
      <c r="Q36" s="910"/>
      <c r="R36" s="115" t="s">
        <v>23</v>
      </c>
      <c r="S36" s="761" t="s">
        <v>8</v>
      </c>
    </row>
    <row r="37" spans="1:19" ht="15">
      <c r="A37" s="368">
        <v>0.8958333333333334</v>
      </c>
      <c r="B37" s="552" t="s">
        <v>144</v>
      </c>
      <c r="C37" s="372" t="s">
        <v>94</v>
      </c>
      <c r="D37" s="363" t="s">
        <v>17</v>
      </c>
      <c r="E37" s="315">
        <v>0.9027777777777778</v>
      </c>
      <c r="F37" s="100">
        <v>60</v>
      </c>
      <c r="G37" s="170">
        <v>3600</v>
      </c>
      <c r="H37" s="301"/>
      <c r="I37" s="71">
        <v>0.625</v>
      </c>
      <c r="J37" s="777" t="s">
        <v>323</v>
      </c>
      <c r="K37" s="715" t="s">
        <v>94</v>
      </c>
      <c r="L37" s="716" t="s">
        <v>17</v>
      </c>
      <c r="M37" s="717">
        <v>0.6840277777777778</v>
      </c>
      <c r="N37" s="167">
        <f t="shared" si="1"/>
        <v>85</v>
      </c>
      <c r="O37" s="167">
        <v>5100</v>
      </c>
      <c r="P37" s="101"/>
      <c r="Q37" s="910"/>
      <c r="R37" s="115" t="s">
        <v>24</v>
      </c>
      <c r="S37" s="765" t="s">
        <v>13</v>
      </c>
    </row>
    <row r="38" spans="1:19" ht="15.75" thickBot="1">
      <c r="A38" s="368">
        <v>0.8958333333333334</v>
      </c>
      <c r="B38" s="552" t="s">
        <v>144</v>
      </c>
      <c r="C38" s="372" t="s">
        <v>94</v>
      </c>
      <c r="D38" s="363" t="s">
        <v>17</v>
      </c>
      <c r="E38" s="315">
        <v>0.9375</v>
      </c>
      <c r="F38" s="100">
        <f>G38/60</f>
        <v>60</v>
      </c>
      <c r="G38" s="170">
        <v>3600</v>
      </c>
      <c r="H38" s="301"/>
      <c r="I38" s="397">
        <v>0.6909722222222222</v>
      </c>
      <c r="J38" s="718" t="s">
        <v>324</v>
      </c>
      <c r="K38" s="390" t="s">
        <v>94</v>
      </c>
      <c r="L38" s="391" t="s">
        <v>325</v>
      </c>
      <c r="M38" s="397">
        <v>0.7083333333333334</v>
      </c>
      <c r="N38" s="171">
        <f t="shared" si="1"/>
        <v>85</v>
      </c>
      <c r="O38" s="171">
        <v>5100</v>
      </c>
      <c r="P38" s="101"/>
      <c r="Q38" s="911"/>
      <c r="R38" s="111" t="s">
        <v>25</v>
      </c>
      <c r="S38" s="763" t="s">
        <v>15</v>
      </c>
    </row>
    <row r="39" spans="1:19" ht="30.75" thickBot="1">
      <c r="A39" s="375">
        <v>0.9965277777777778</v>
      </c>
      <c r="B39" s="553" t="s">
        <v>320</v>
      </c>
      <c r="C39" s="833" t="s">
        <v>94</v>
      </c>
      <c r="D39" s="373" t="s">
        <v>17</v>
      </c>
      <c r="E39" s="310">
        <v>0.9979166666666667</v>
      </c>
      <c r="F39" s="837">
        <f>G39/60</f>
        <v>60</v>
      </c>
      <c r="G39" s="172">
        <v>3600</v>
      </c>
      <c r="H39" s="301"/>
      <c r="I39" s="397">
        <v>0.6909722222222222</v>
      </c>
      <c r="J39" s="399" t="s">
        <v>326</v>
      </c>
      <c r="K39" s="390" t="s">
        <v>94</v>
      </c>
      <c r="L39" s="391" t="s">
        <v>327</v>
      </c>
      <c r="M39" s="397">
        <v>0.6979166666666666</v>
      </c>
      <c r="N39" s="171">
        <f t="shared" si="1"/>
        <v>85</v>
      </c>
      <c r="O39" s="171">
        <v>5100</v>
      </c>
      <c r="P39" s="101"/>
      <c r="Q39" s="909">
        <v>4</v>
      </c>
      <c r="R39" s="118" t="s">
        <v>26</v>
      </c>
      <c r="S39" s="766" t="s">
        <v>27</v>
      </c>
    </row>
    <row r="40" spans="1:19" ht="15.75" thickBot="1">
      <c r="A40" s="955" t="s">
        <v>31</v>
      </c>
      <c r="B40" s="922"/>
      <c r="C40" s="922"/>
      <c r="D40" s="922"/>
      <c r="E40" s="922"/>
      <c r="F40" s="922"/>
      <c r="G40" s="956"/>
      <c r="H40" s="301"/>
      <c r="I40" s="397">
        <v>0.6909722222222222</v>
      </c>
      <c r="J40" s="399" t="s">
        <v>328</v>
      </c>
      <c r="K40" s="390" t="s">
        <v>94</v>
      </c>
      <c r="L40" s="391" t="s">
        <v>17</v>
      </c>
      <c r="M40" s="397">
        <v>0.7291666666666666</v>
      </c>
      <c r="N40" s="168">
        <f t="shared" si="1"/>
        <v>85</v>
      </c>
      <c r="O40" s="171">
        <v>5100</v>
      </c>
      <c r="P40" s="101"/>
      <c r="Q40" s="910"/>
      <c r="R40" s="120" t="s">
        <v>28</v>
      </c>
      <c r="S40" s="767">
        <v>0.15</v>
      </c>
    </row>
    <row r="41" spans="1:19" ht="15">
      <c r="A41" s="569">
        <v>0.49652777777777773</v>
      </c>
      <c r="B41" s="549" t="s">
        <v>279</v>
      </c>
      <c r="C41" s="827" t="s">
        <v>94</v>
      </c>
      <c r="D41" s="828" t="s">
        <v>143</v>
      </c>
      <c r="E41" s="719">
        <v>0.5277777777777778</v>
      </c>
      <c r="F41" s="543">
        <f aca="true" t="shared" si="2" ref="F41:F64">G41/60</f>
        <v>35</v>
      </c>
      <c r="G41" s="596">
        <v>2100</v>
      </c>
      <c r="H41" s="301"/>
      <c r="I41" s="397">
        <v>0.7916666666666666</v>
      </c>
      <c r="J41" s="399" t="s">
        <v>96</v>
      </c>
      <c r="K41" s="390" t="s">
        <v>94</v>
      </c>
      <c r="L41" s="391" t="s">
        <v>329</v>
      </c>
      <c r="M41" s="397">
        <v>0.8333333333333334</v>
      </c>
      <c r="N41" s="171">
        <f t="shared" si="1"/>
        <v>85</v>
      </c>
      <c r="O41" s="171">
        <v>5100</v>
      </c>
      <c r="P41" s="101"/>
      <c r="Q41" s="910"/>
      <c r="R41" s="120" t="s">
        <v>29</v>
      </c>
      <c r="S41" s="767">
        <v>0.1</v>
      </c>
    </row>
    <row r="42" spans="1:19" ht="15.75" thickBot="1">
      <c r="A42" s="368">
        <v>0.49652777777777773</v>
      </c>
      <c r="B42" s="838" t="s">
        <v>279</v>
      </c>
      <c r="C42" s="372" t="s">
        <v>94</v>
      </c>
      <c r="D42" s="363" t="s">
        <v>143</v>
      </c>
      <c r="E42" s="144">
        <v>0.5520833333333334</v>
      </c>
      <c r="F42" s="544">
        <f t="shared" si="2"/>
        <v>35</v>
      </c>
      <c r="G42" s="170">
        <v>2100</v>
      </c>
      <c r="H42" s="301"/>
      <c r="I42" s="397">
        <v>0.8263888888888888</v>
      </c>
      <c r="J42" s="399" t="s">
        <v>330</v>
      </c>
      <c r="K42" s="390" t="s">
        <v>94</v>
      </c>
      <c r="L42" s="391" t="s">
        <v>331</v>
      </c>
      <c r="M42" s="397">
        <v>0.84375</v>
      </c>
      <c r="N42" s="171">
        <f t="shared" si="1"/>
        <v>85</v>
      </c>
      <c r="O42" s="171">
        <v>5100</v>
      </c>
      <c r="P42" s="101"/>
      <c r="Q42" s="911"/>
      <c r="R42" s="122" t="s">
        <v>30</v>
      </c>
      <c r="S42" s="768">
        <v>0.15</v>
      </c>
    </row>
    <row r="43" spans="1:19" ht="30.75" thickBot="1">
      <c r="A43" s="557">
        <v>0.638888888888889</v>
      </c>
      <c r="B43" s="839" t="s">
        <v>285</v>
      </c>
      <c r="C43" s="829" t="s">
        <v>94</v>
      </c>
      <c r="D43" s="585" t="s">
        <v>143</v>
      </c>
      <c r="E43" s="720">
        <v>0.6597222222222222</v>
      </c>
      <c r="F43" s="840">
        <f t="shared" si="2"/>
        <v>35</v>
      </c>
      <c r="G43" s="830">
        <v>2100</v>
      </c>
      <c r="H43" s="301"/>
      <c r="I43" s="397">
        <v>0.8958333333333334</v>
      </c>
      <c r="J43" s="399" t="s">
        <v>292</v>
      </c>
      <c r="K43" s="390" t="s">
        <v>94</v>
      </c>
      <c r="L43" s="391" t="s">
        <v>18</v>
      </c>
      <c r="M43" s="397">
        <v>0.9201388888888888</v>
      </c>
      <c r="N43" s="168">
        <f t="shared" si="1"/>
        <v>85</v>
      </c>
      <c r="O43" s="171">
        <v>5100</v>
      </c>
      <c r="P43" s="101"/>
      <c r="Q43" s="124">
        <v>5</v>
      </c>
      <c r="R43" s="125" t="s">
        <v>76</v>
      </c>
      <c r="S43" s="126">
        <v>0.2</v>
      </c>
    </row>
    <row r="44" spans="1:19" ht="30.75" thickBot="1">
      <c r="A44" s="309">
        <v>0.6736111111111112</v>
      </c>
      <c r="B44" s="841" t="s">
        <v>147</v>
      </c>
      <c r="C44" s="828" t="s">
        <v>94</v>
      </c>
      <c r="D44" s="827" t="s">
        <v>143</v>
      </c>
      <c r="E44" s="309">
        <v>0.7083333333333334</v>
      </c>
      <c r="F44" s="543">
        <f t="shared" si="2"/>
        <v>60</v>
      </c>
      <c r="G44" s="596">
        <v>3600</v>
      </c>
      <c r="H44" s="301"/>
      <c r="I44" s="721">
        <v>0.8958333333333334</v>
      </c>
      <c r="J44" s="722" t="s">
        <v>292</v>
      </c>
      <c r="K44" s="723" t="s">
        <v>94</v>
      </c>
      <c r="L44" s="724" t="s">
        <v>18</v>
      </c>
      <c r="M44" s="721">
        <v>0.9409722222222222</v>
      </c>
      <c r="N44" s="635">
        <f t="shared" si="1"/>
        <v>85</v>
      </c>
      <c r="O44" s="635">
        <v>5100</v>
      </c>
      <c r="P44" s="101"/>
      <c r="Q44" s="731">
        <v>6</v>
      </c>
      <c r="R44" s="732" t="s">
        <v>383</v>
      </c>
      <c r="S44" s="769" t="s">
        <v>384</v>
      </c>
    </row>
    <row r="45" spans="1:19" ht="15.75" thickBot="1">
      <c r="A45" s="310">
        <v>0.6736111111111112</v>
      </c>
      <c r="B45" s="832" t="s">
        <v>98</v>
      </c>
      <c r="C45" s="833" t="s">
        <v>94</v>
      </c>
      <c r="D45" s="373" t="s">
        <v>143</v>
      </c>
      <c r="E45" s="310">
        <v>0.7222222222222222</v>
      </c>
      <c r="F45" s="545">
        <f t="shared" si="2"/>
        <v>60</v>
      </c>
      <c r="G45" s="172">
        <v>3600</v>
      </c>
      <c r="H45" s="301"/>
      <c r="I45" s="778">
        <v>0.9861111111111112</v>
      </c>
      <c r="J45" s="779" t="s">
        <v>293</v>
      </c>
      <c r="K45" s="780" t="s">
        <v>94</v>
      </c>
      <c r="L45" s="541" t="s">
        <v>17</v>
      </c>
      <c r="M45" s="388">
        <v>0.9979166666666667</v>
      </c>
      <c r="N45" s="772">
        <f t="shared" si="1"/>
        <v>60</v>
      </c>
      <c r="O45" s="167">
        <v>3600</v>
      </c>
      <c r="P45" s="101"/>
      <c r="Q45" s="927" t="s">
        <v>385</v>
      </c>
      <c r="R45" s="928"/>
      <c r="S45" s="929"/>
    </row>
    <row r="46" spans="1:19" ht="15.75" thickBot="1">
      <c r="A46" s="71">
        <v>0.6736111111111112</v>
      </c>
      <c r="B46" s="842" t="s">
        <v>144</v>
      </c>
      <c r="C46" s="835" t="s">
        <v>94</v>
      </c>
      <c r="D46" s="836" t="s">
        <v>143</v>
      </c>
      <c r="E46" s="71">
        <v>0.75</v>
      </c>
      <c r="F46" s="546">
        <f t="shared" si="2"/>
        <v>60</v>
      </c>
      <c r="G46" s="379">
        <v>3600</v>
      </c>
      <c r="H46" s="226"/>
      <c r="I46" s="781">
        <v>0.9861111111111112</v>
      </c>
      <c r="J46" s="782" t="s">
        <v>293</v>
      </c>
      <c r="K46" s="783" t="s">
        <v>94</v>
      </c>
      <c r="L46" s="784" t="s">
        <v>17</v>
      </c>
      <c r="M46" s="721">
        <v>0.041666666666666664</v>
      </c>
      <c r="N46" s="785">
        <f t="shared" si="1"/>
        <v>60</v>
      </c>
      <c r="O46" s="635">
        <v>3600</v>
      </c>
      <c r="P46" s="101"/>
      <c r="Q46" s="930" t="s">
        <v>32</v>
      </c>
      <c r="R46" s="931"/>
      <c r="S46" s="932"/>
    </row>
    <row r="47" spans="1:19" ht="15.75" thickBot="1">
      <c r="A47" s="66">
        <v>0.7916666666666666</v>
      </c>
      <c r="B47" s="536" t="s">
        <v>286</v>
      </c>
      <c r="C47" s="363" t="s">
        <v>94</v>
      </c>
      <c r="D47" s="372" t="s">
        <v>143</v>
      </c>
      <c r="E47" s="66">
        <v>0.8263888888888888</v>
      </c>
      <c r="F47" s="544">
        <f t="shared" si="2"/>
        <v>60</v>
      </c>
      <c r="G47" s="170">
        <v>3600</v>
      </c>
      <c r="H47" s="301"/>
      <c r="I47" s="950" t="s">
        <v>31</v>
      </c>
      <c r="J47" s="951"/>
      <c r="K47" s="951"/>
      <c r="L47" s="951"/>
      <c r="M47" s="951"/>
      <c r="N47" s="952"/>
      <c r="O47" s="953"/>
      <c r="P47" s="101"/>
      <c r="Q47" s="935" t="s">
        <v>102</v>
      </c>
      <c r="R47" s="936"/>
      <c r="S47" s="937"/>
    </row>
    <row r="48" spans="1:19" ht="15.75" thickBot="1">
      <c r="A48" s="66">
        <v>0.8333333333333334</v>
      </c>
      <c r="B48" s="843" t="s">
        <v>229</v>
      </c>
      <c r="C48" s="363" t="s">
        <v>94</v>
      </c>
      <c r="D48" s="372" t="s">
        <v>143</v>
      </c>
      <c r="E48" s="66">
        <v>0.8708333333333332</v>
      </c>
      <c r="F48" s="544">
        <f t="shared" si="2"/>
        <v>60</v>
      </c>
      <c r="G48" s="170">
        <v>3600</v>
      </c>
      <c r="H48" s="301"/>
      <c r="I48" s="388">
        <v>0.3958333333333333</v>
      </c>
      <c r="J48" s="786" t="s">
        <v>239</v>
      </c>
      <c r="K48" s="787" t="s">
        <v>94</v>
      </c>
      <c r="L48" s="788" t="s">
        <v>35</v>
      </c>
      <c r="M48" s="576">
        <v>0.4444444444444444</v>
      </c>
      <c r="N48" s="167">
        <f aca="true" t="shared" si="3" ref="N48:N71">O48/60</f>
        <v>60</v>
      </c>
      <c r="O48" s="167">
        <v>3600</v>
      </c>
      <c r="P48" s="101"/>
      <c r="Q48" s="938"/>
      <c r="R48" s="939"/>
      <c r="S48" s="940"/>
    </row>
    <row r="49" spans="1:19" ht="15.75" thickBot="1">
      <c r="A49" s="66">
        <v>0.8958333333333334</v>
      </c>
      <c r="B49" s="536" t="s">
        <v>200</v>
      </c>
      <c r="C49" s="363" t="s">
        <v>94</v>
      </c>
      <c r="D49" s="372" t="s">
        <v>143</v>
      </c>
      <c r="E49" s="66">
        <v>0.9125</v>
      </c>
      <c r="F49" s="544">
        <f t="shared" si="2"/>
        <v>60</v>
      </c>
      <c r="G49" s="170">
        <v>3600</v>
      </c>
      <c r="H49" s="301"/>
      <c r="I49" s="717">
        <v>0.4618055555555556</v>
      </c>
      <c r="J49" s="789" t="s">
        <v>281</v>
      </c>
      <c r="K49" s="790" t="s">
        <v>94</v>
      </c>
      <c r="L49" s="791" t="s">
        <v>35</v>
      </c>
      <c r="M49" s="792">
        <v>0.4791666666666667</v>
      </c>
      <c r="N49" s="168">
        <f t="shared" si="3"/>
        <v>60</v>
      </c>
      <c r="O49" s="168">
        <v>3600</v>
      </c>
      <c r="P49" s="101"/>
      <c r="Q49" s="943" t="s">
        <v>34</v>
      </c>
      <c r="R49" s="944"/>
      <c r="S49" s="945"/>
    </row>
    <row r="50" spans="1:19" ht="15">
      <c r="A50" s="66">
        <v>0.8958333333333334</v>
      </c>
      <c r="B50" s="536" t="s">
        <v>200</v>
      </c>
      <c r="C50" s="363" t="s">
        <v>94</v>
      </c>
      <c r="D50" s="372" t="s">
        <v>143</v>
      </c>
      <c r="E50" s="66">
        <v>0.9541666666666666</v>
      </c>
      <c r="F50" s="544">
        <f t="shared" si="2"/>
        <v>60</v>
      </c>
      <c r="G50" s="170">
        <v>3600</v>
      </c>
      <c r="H50" s="301"/>
      <c r="I50" s="717">
        <v>0.53125</v>
      </c>
      <c r="J50" s="789" t="s">
        <v>147</v>
      </c>
      <c r="K50" s="790" t="s">
        <v>94</v>
      </c>
      <c r="L50" s="791" t="s">
        <v>35</v>
      </c>
      <c r="M50" s="792">
        <v>0.5416666666666666</v>
      </c>
      <c r="N50" s="176">
        <f t="shared" si="3"/>
        <v>60</v>
      </c>
      <c r="O50" s="176">
        <v>3600</v>
      </c>
      <c r="P50" s="101"/>
      <c r="Q50" s="725"/>
      <c r="R50" s="725"/>
      <c r="S50" s="725"/>
    </row>
    <row r="51" spans="1:15" ht="15.75" thickBot="1">
      <c r="A51" s="66">
        <v>0.9791666666666666</v>
      </c>
      <c r="B51" s="536" t="s">
        <v>287</v>
      </c>
      <c r="C51" s="363" t="s">
        <v>94</v>
      </c>
      <c r="D51" s="372" t="s">
        <v>143</v>
      </c>
      <c r="E51" s="66">
        <v>0.9965277777777778</v>
      </c>
      <c r="F51" s="544">
        <f t="shared" si="2"/>
        <v>60</v>
      </c>
      <c r="G51" s="170">
        <v>3600</v>
      </c>
      <c r="H51" s="301"/>
      <c r="I51" s="717">
        <v>0.53125</v>
      </c>
      <c r="J51" s="789" t="s">
        <v>200</v>
      </c>
      <c r="K51" s="793" t="s">
        <v>94</v>
      </c>
      <c r="L51" s="794" t="s">
        <v>35</v>
      </c>
      <c r="M51" s="795">
        <v>0.5694444444444444</v>
      </c>
      <c r="N51" s="176">
        <f t="shared" si="3"/>
        <v>60</v>
      </c>
      <c r="O51" s="176">
        <v>3600</v>
      </c>
    </row>
    <row r="52" spans="1:16" ht="15.75" thickBot="1">
      <c r="A52" s="310">
        <v>0.9791666666666666</v>
      </c>
      <c r="B52" s="832" t="s">
        <v>287</v>
      </c>
      <c r="C52" s="833" t="s">
        <v>94</v>
      </c>
      <c r="D52" s="373" t="s">
        <v>143</v>
      </c>
      <c r="E52" s="310">
        <v>0.017361111111111112</v>
      </c>
      <c r="F52" s="545">
        <f t="shared" si="2"/>
        <v>60</v>
      </c>
      <c r="G52" s="172">
        <v>3600</v>
      </c>
      <c r="H52" s="301"/>
      <c r="I52" s="388">
        <v>0.53125</v>
      </c>
      <c r="J52" s="786" t="s">
        <v>200</v>
      </c>
      <c r="K52" s="790" t="s">
        <v>94</v>
      </c>
      <c r="L52" s="791" t="s">
        <v>35</v>
      </c>
      <c r="M52" s="792">
        <v>0.5972222222222222</v>
      </c>
      <c r="N52" s="167">
        <f t="shared" si="3"/>
        <v>60</v>
      </c>
      <c r="O52" s="167">
        <v>3600</v>
      </c>
      <c r="P52" s="101"/>
    </row>
    <row r="53" spans="1:16" ht="15.75" thickBot="1">
      <c r="A53" s="71">
        <v>0.49652777777777773</v>
      </c>
      <c r="B53" s="844" t="s">
        <v>279</v>
      </c>
      <c r="C53" s="845" t="s">
        <v>94</v>
      </c>
      <c r="D53" s="835" t="s">
        <v>138</v>
      </c>
      <c r="E53" s="143">
        <v>0.5277777777777778</v>
      </c>
      <c r="F53" s="546">
        <f t="shared" si="2"/>
        <v>35</v>
      </c>
      <c r="G53" s="379">
        <v>2100</v>
      </c>
      <c r="H53" s="301"/>
      <c r="I53" s="796">
        <v>0.638888888888889</v>
      </c>
      <c r="J53" s="797" t="s">
        <v>227</v>
      </c>
      <c r="K53" s="793" t="s">
        <v>94</v>
      </c>
      <c r="L53" s="794" t="s">
        <v>35</v>
      </c>
      <c r="M53" s="795">
        <v>0.6770833333333334</v>
      </c>
      <c r="N53" s="635">
        <f t="shared" si="3"/>
        <v>60</v>
      </c>
      <c r="O53" s="635">
        <v>3600</v>
      </c>
      <c r="P53" s="101"/>
    </row>
    <row r="54" spans="1:16" ht="15">
      <c r="A54" s="71">
        <v>0.49652777777777773</v>
      </c>
      <c r="B54" s="844" t="s">
        <v>279</v>
      </c>
      <c r="C54" s="846" t="s">
        <v>94</v>
      </c>
      <c r="D54" s="363" t="s">
        <v>138</v>
      </c>
      <c r="E54" s="144">
        <v>0.5520833333333334</v>
      </c>
      <c r="F54" s="544">
        <f t="shared" si="2"/>
        <v>35</v>
      </c>
      <c r="G54" s="170">
        <v>2100</v>
      </c>
      <c r="H54" s="301"/>
      <c r="I54" s="798">
        <v>0.638888888888889</v>
      </c>
      <c r="J54" s="799" t="s">
        <v>227</v>
      </c>
      <c r="K54" s="612" t="s">
        <v>94</v>
      </c>
      <c r="L54" s="716" t="s">
        <v>35</v>
      </c>
      <c r="M54" s="800">
        <v>0.7256944444444445</v>
      </c>
      <c r="N54" s="171">
        <f t="shared" si="3"/>
        <v>85</v>
      </c>
      <c r="O54" s="171">
        <v>5100</v>
      </c>
      <c r="P54" s="101"/>
    </row>
    <row r="55" spans="1:21" ht="16.5" thickBot="1">
      <c r="A55" s="665">
        <v>0.642361111111111</v>
      </c>
      <c r="B55" s="847" t="s">
        <v>316</v>
      </c>
      <c r="C55" s="848" t="s">
        <v>94</v>
      </c>
      <c r="D55" s="833" t="s">
        <v>138</v>
      </c>
      <c r="E55" s="726">
        <v>0.6736111111111112</v>
      </c>
      <c r="F55" s="840">
        <f t="shared" si="2"/>
        <v>35</v>
      </c>
      <c r="G55" s="830">
        <v>2100</v>
      </c>
      <c r="H55" s="301"/>
      <c r="I55" s="397">
        <v>0.638888888888889</v>
      </c>
      <c r="J55" s="801" t="s">
        <v>227</v>
      </c>
      <c r="K55" s="715" t="s">
        <v>94</v>
      </c>
      <c r="L55" s="716" t="s">
        <v>35</v>
      </c>
      <c r="M55" s="800">
        <v>0.7534722222222222</v>
      </c>
      <c r="N55" s="168">
        <f t="shared" si="3"/>
        <v>85</v>
      </c>
      <c r="O55" s="168">
        <v>5100</v>
      </c>
      <c r="P55" s="101"/>
      <c r="T55" s="727"/>
      <c r="U55" s="727"/>
    </row>
    <row r="56" spans="1:21" ht="15.75">
      <c r="A56" s="309">
        <v>0.6805555555555555</v>
      </c>
      <c r="B56" s="841" t="s">
        <v>200</v>
      </c>
      <c r="C56" s="835" t="s">
        <v>94</v>
      </c>
      <c r="D56" s="836" t="s">
        <v>138</v>
      </c>
      <c r="E56" s="71">
        <v>0.7083333333333334</v>
      </c>
      <c r="F56" s="543">
        <f t="shared" si="2"/>
        <v>60</v>
      </c>
      <c r="G56" s="596">
        <v>3600</v>
      </c>
      <c r="H56" s="301"/>
      <c r="I56" s="800">
        <v>0.7916666666666666</v>
      </c>
      <c r="J56" s="802" t="s">
        <v>141</v>
      </c>
      <c r="K56" s="790" t="s">
        <v>94</v>
      </c>
      <c r="L56" s="716" t="s">
        <v>35</v>
      </c>
      <c r="M56" s="800">
        <v>0.7986111111111112</v>
      </c>
      <c r="N56" s="168">
        <f t="shared" si="3"/>
        <v>85</v>
      </c>
      <c r="O56" s="168">
        <v>5100</v>
      </c>
      <c r="P56" s="101"/>
      <c r="Q56" s="941"/>
      <c r="R56" s="942"/>
      <c r="S56" s="942"/>
      <c r="T56" s="727"/>
      <c r="U56" s="727"/>
    </row>
    <row r="57" spans="1:21" ht="16.5" thickBot="1">
      <c r="A57" s="310">
        <v>0.6805555555555555</v>
      </c>
      <c r="B57" s="832" t="s">
        <v>144</v>
      </c>
      <c r="C57" s="833" t="s">
        <v>94</v>
      </c>
      <c r="D57" s="373" t="s">
        <v>138</v>
      </c>
      <c r="E57" s="310">
        <v>0.7222222222222222</v>
      </c>
      <c r="F57" s="545">
        <f t="shared" si="2"/>
        <v>60</v>
      </c>
      <c r="G57" s="172">
        <v>3600</v>
      </c>
      <c r="H57" s="301"/>
      <c r="I57" s="800">
        <v>0.7916666666666666</v>
      </c>
      <c r="J57" s="802" t="s">
        <v>141</v>
      </c>
      <c r="K57" s="790" t="s">
        <v>94</v>
      </c>
      <c r="L57" s="716" t="s">
        <v>35</v>
      </c>
      <c r="M57" s="800">
        <v>0.8263888888888888</v>
      </c>
      <c r="N57" s="610">
        <f t="shared" si="3"/>
        <v>85</v>
      </c>
      <c r="O57" s="168">
        <v>5100</v>
      </c>
      <c r="P57" s="302"/>
      <c r="Q57" s="922"/>
      <c r="R57" s="922"/>
      <c r="S57" s="922"/>
      <c r="T57" s="727"/>
      <c r="U57" s="727"/>
    </row>
    <row r="58" spans="1:19" ht="15">
      <c r="A58" s="71">
        <v>0.6805555555555555</v>
      </c>
      <c r="B58" s="844" t="s">
        <v>144</v>
      </c>
      <c r="C58" s="849" t="s">
        <v>94</v>
      </c>
      <c r="D58" s="850" t="s">
        <v>138</v>
      </c>
      <c r="E58" s="71">
        <v>0.75</v>
      </c>
      <c r="F58" s="546">
        <f t="shared" si="2"/>
        <v>60</v>
      </c>
      <c r="G58" s="596">
        <v>3600</v>
      </c>
      <c r="H58" s="301"/>
      <c r="I58" s="800">
        <v>0.8333333333333334</v>
      </c>
      <c r="J58" s="802" t="s">
        <v>168</v>
      </c>
      <c r="K58" s="790" t="s">
        <v>94</v>
      </c>
      <c r="L58" s="716" t="s">
        <v>35</v>
      </c>
      <c r="M58" s="800">
        <v>0.8680555555555555</v>
      </c>
      <c r="N58" s="168">
        <f t="shared" si="3"/>
        <v>85</v>
      </c>
      <c r="O58" s="168">
        <v>5100</v>
      </c>
      <c r="P58" s="302"/>
      <c r="Q58" s="303"/>
      <c r="R58" s="304"/>
      <c r="S58" s="304"/>
    </row>
    <row r="59" spans="1:19" ht="15.75" thickBot="1">
      <c r="A59" s="66">
        <v>0.7916666666666666</v>
      </c>
      <c r="B59" s="844" t="s">
        <v>288</v>
      </c>
      <c r="C59" s="363" t="s">
        <v>94</v>
      </c>
      <c r="D59" s="372" t="s">
        <v>138</v>
      </c>
      <c r="E59" s="66">
        <v>0.8263888888888888</v>
      </c>
      <c r="F59" s="544">
        <f t="shared" si="2"/>
        <v>60</v>
      </c>
      <c r="G59" s="379">
        <v>3600</v>
      </c>
      <c r="H59" s="301"/>
      <c r="I59" s="803">
        <v>0.9375</v>
      </c>
      <c r="J59" s="804" t="s">
        <v>294</v>
      </c>
      <c r="K59" s="805" t="s">
        <v>94</v>
      </c>
      <c r="L59" s="806" t="s">
        <v>35</v>
      </c>
      <c r="M59" s="803">
        <v>0.9618055555555555</v>
      </c>
      <c r="N59" s="176">
        <f t="shared" si="3"/>
        <v>85</v>
      </c>
      <c r="O59" s="168">
        <v>5100</v>
      </c>
      <c r="P59" s="302"/>
      <c r="Q59" s="302"/>
      <c r="R59" s="302"/>
      <c r="S59" s="302"/>
    </row>
    <row r="60" spans="1:19" ht="15">
      <c r="A60" s="66">
        <v>0.8333333333333334</v>
      </c>
      <c r="B60" s="843" t="s">
        <v>289</v>
      </c>
      <c r="C60" s="363" t="s">
        <v>94</v>
      </c>
      <c r="D60" s="372" t="s">
        <v>138</v>
      </c>
      <c r="E60" s="66">
        <v>0.8708333333333332</v>
      </c>
      <c r="F60" s="544">
        <f t="shared" si="2"/>
        <v>60</v>
      </c>
      <c r="G60" s="379">
        <v>3600</v>
      </c>
      <c r="H60" s="301"/>
      <c r="I60" s="388">
        <v>0.46527777777777773</v>
      </c>
      <c r="J60" s="807" t="s">
        <v>228</v>
      </c>
      <c r="K60" s="808" t="s">
        <v>97</v>
      </c>
      <c r="L60" s="541" t="s">
        <v>59</v>
      </c>
      <c r="M60" s="576">
        <v>0.4618055555555556</v>
      </c>
      <c r="N60" s="167">
        <f t="shared" si="3"/>
        <v>60</v>
      </c>
      <c r="O60" s="167">
        <v>3600</v>
      </c>
      <c r="P60" s="302"/>
      <c r="Q60" s="302"/>
      <c r="R60" s="302"/>
      <c r="S60" s="302"/>
    </row>
    <row r="61" spans="1:19" ht="15">
      <c r="A61" s="66">
        <v>0.875</v>
      </c>
      <c r="B61" s="536" t="s">
        <v>144</v>
      </c>
      <c r="C61" s="363" t="s">
        <v>94</v>
      </c>
      <c r="D61" s="372" t="s">
        <v>138</v>
      </c>
      <c r="E61" s="66">
        <v>0.9125</v>
      </c>
      <c r="F61" s="544">
        <f t="shared" si="2"/>
        <v>60</v>
      </c>
      <c r="G61" s="379">
        <v>3600</v>
      </c>
      <c r="H61" s="301"/>
      <c r="I61" s="717">
        <v>0.46527777777777773</v>
      </c>
      <c r="J61" s="807" t="s">
        <v>228</v>
      </c>
      <c r="K61" s="809" t="s">
        <v>94</v>
      </c>
      <c r="L61" s="810" t="s">
        <v>59</v>
      </c>
      <c r="M61" s="792">
        <v>0.4826388888888889</v>
      </c>
      <c r="N61" s="168">
        <f t="shared" si="3"/>
        <v>60</v>
      </c>
      <c r="O61" s="171">
        <v>3600</v>
      </c>
      <c r="P61" s="302"/>
      <c r="Q61" s="302"/>
      <c r="R61" s="302"/>
      <c r="S61" s="302"/>
    </row>
    <row r="62" spans="1:19" ht="15">
      <c r="A62" s="66">
        <v>0.875</v>
      </c>
      <c r="B62" s="536" t="s">
        <v>144</v>
      </c>
      <c r="C62" s="363" t="s">
        <v>94</v>
      </c>
      <c r="D62" s="372" t="s">
        <v>138</v>
      </c>
      <c r="E62" s="66">
        <v>0.9541666666666666</v>
      </c>
      <c r="F62" s="544">
        <f t="shared" si="2"/>
        <v>60</v>
      </c>
      <c r="G62" s="379">
        <v>3600</v>
      </c>
      <c r="H62" s="301"/>
      <c r="I62" s="717">
        <v>0.5</v>
      </c>
      <c r="J62" s="789" t="s">
        <v>141</v>
      </c>
      <c r="K62" s="790" t="s">
        <v>94</v>
      </c>
      <c r="L62" s="791" t="s">
        <v>59</v>
      </c>
      <c r="M62" s="792">
        <v>0.53125</v>
      </c>
      <c r="N62" s="168">
        <f t="shared" si="3"/>
        <v>60</v>
      </c>
      <c r="O62" s="171">
        <v>3600</v>
      </c>
      <c r="P62" s="302"/>
      <c r="Q62" s="302"/>
      <c r="R62" s="302"/>
      <c r="S62" s="302"/>
    </row>
    <row r="63" spans="1:19" ht="17.25" customHeight="1" thickBot="1">
      <c r="A63" s="66">
        <v>0.9930555555555555</v>
      </c>
      <c r="B63" s="536" t="s">
        <v>144</v>
      </c>
      <c r="C63" s="363" t="s">
        <v>94</v>
      </c>
      <c r="D63" s="372" t="s">
        <v>138</v>
      </c>
      <c r="E63" s="66">
        <v>0.9965277777777778</v>
      </c>
      <c r="F63" s="544">
        <f t="shared" si="2"/>
        <v>60</v>
      </c>
      <c r="G63" s="379">
        <v>3600</v>
      </c>
      <c r="H63" s="301"/>
      <c r="I63" s="717">
        <v>0.5416666666666666</v>
      </c>
      <c r="J63" s="799" t="s">
        <v>313</v>
      </c>
      <c r="K63" s="793" t="s">
        <v>94</v>
      </c>
      <c r="L63" s="794" t="s">
        <v>59</v>
      </c>
      <c r="M63" s="795">
        <v>0.5625</v>
      </c>
      <c r="N63" s="811">
        <f t="shared" si="3"/>
        <v>60</v>
      </c>
      <c r="O63" s="610">
        <v>3600</v>
      </c>
      <c r="P63" s="302"/>
      <c r="Q63" s="101"/>
      <c r="R63" s="101"/>
      <c r="S63" s="101"/>
    </row>
    <row r="64" spans="1:19" ht="15.75" thickBot="1">
      <c r="A64" s="310">
        <v>0.9930555555555555</v>
      </c>
      <c r="B64" s="832" t="s">
        <v>144</v>
      </c>
      <c r="C64" s="833" t="s">
        <v>94</v>
      </c>
      <c r="D64" s="373" t="s">
        <v>138</v>
      </c>
      <c r="E64" s="310">
        <v>0.017361111111111112</v>
      </c>
      <c r="F64" s="545">
        <f t="shared" si="2"/>
        <v>60</v>
      </c>
      <c r="G64" s="851">
        <v>3600</v>
      </c>
      <c r="H64" s="301"/>
      <c r="I64" s="778">
        <v>0.6319444444444444</v>
      </c>
      <c r="J64" s="779" t="s">
        <v>295</v>
      </c>
      <c r="K64" s="790" t="s">
        <v>94</v>
      </c>
      <c r="L64" s="791" t="s">
        <v>59</v>
      </c>
      <c r="M64" s="812">
        <v>0.6493055555555556</v>
      </c>
      <c r="N64" s="167">
        <f t="shared" si="3"/>
        <v>60</v>
      </c>
      <c r="O64" s="167">
        <v>3600</v>
      </c>
      <c r="P64" s="302"/>
      <c r="Q64" s="101"/>
      <c r="R64" s="101"/>
      <c r="S64" s="101"/>
    </row>
    <row r="65" spans="8:19" ht="15.75" customHeight="1" thickBot="1">
      <c r="H65" s="301"/>
      <c r="I65" s="803">
        <v>0.6319444444444444</v>
      </c>
      <c r="J65" s="782" t="s">
        <v>295</v>
      </c>
      <c r="K65" s="805" t="s">
        <v>94</v>
      </c>
      <c r="L65" s="813" t="s">
        <v>59</v>
      </c>
      <c r="M65" s="814">
        <v>0.6875</v>
      </c>
      <c r="N65" s="785">
        <f t="shared" si="3"/>
        <v>60</v>
      </c>
      <c r="O65" s="635">
        <v>3600</v>
      </c>
      <c r="P65" s="302"/>
      <c r="Q65" s="101"/>
      <c r="R65" s="101"/>
      <c r="S65" s="101"/>
    </row>
    <row r="66" spans="8:19" ht="15.75" customHeight="1">
      <c r="H66" s="301"/>
      <c r="I66" s="388">
        <v>0.7083333333333334</v>
      </c>
      <c r="J66" s="815" t="s">
        <v>332</v>
      </c>
      <c r="K66" s="780" t="s">
        <v>94</v>
      </c>
      <c r="L66" s="816" t="s">
        <v>59</v>
      </c>
      <c r="M66" s="817">
        <v>0.7326388888888888</v>
      </c>
      <c r="N66" s="818">
        <f t="shared" si="3"/>
        <v>85</v>
      </c>
      <c r="O66" s="167">
        <v>5100</v>
      </c>
      <c r="P66" s="101"/>
      <c r="Q66" s="101"/>
      <c r="R66" s="101"/>
      <c r="S66" s="101"/>
    </row>
    <row r="67" spans="1:19" ht="15.75" customHeight="1">
      <c r="A67" s="728" t="s">
        <v>38</v>
      </c>
      <c r="B67" s="729"/>
      <c r="C67" s="729"/>
      <c r="D67" s="711"/>
      <c r="E67" s="711"/>
      <c r="F67" s="101"/>
      <c r="G67" s="101"/>
      <c r="H67" s="301"/>
      <c r="I67" s="397">
        <v>0.7083333333333334</v>
      </c>
      <c r="J67" s="815" t="s">
        <v>332</v>
      </c>
      <c r="K67" s="819" t="s">
        <v>94</v>
      </c>
      <c r="L67" s="820" t="s">
        <v>59</v>
      </c>
      <c r="M67" s="821">
        <v>0.7534722222222222</v>
      </c>
      <c r="N67" s="714">
        <f t="shared" si="3"/>
        <v>85</v>
      </c>
      <c r="O67" s="168">
        <v>5100</v>
      </c>
      <c r="P67" s="101"/>
      <c r="Q67" s="101"/>
      <c r="R67" s="101"/>
      <c r="S67" s="101"/>
    </row>
    <row r="68" spans="1:19" ht="15.75">
      <c r="A68" s="730" t="s">
        <v>158</v>
      </c>
      <c r="B68" s="730"/>
      <c r="C68" s="730"/>
      <c r="D68" s="711"/>
      <c r="E68" s="711"/>
      <c r="F68" s="101"/>
      <c r="G68" s="101"/>
      <c r="H68" s="301"/>
      <c r="I68" s="397">
        <v>0.7083333333333334</v>
      </c>
      <c r="J68" s="815" t="s">
        <v>332</v>
      </c>
      <c r="K68" s="372" t="s">
        <v>94</v>
      </c>
      <c r="L68" s="387" t="s">
        <v>59</v>
      </c>
      <c r="M68" s="315">
        <v>0.7743055555555555</v>
      </c>
      <c r="N68" s="714">
        <f t="shared" si="3"/>
        <v>85</v>
      </c>
      <c r="O68" s="168">
        <v>5100</v>
      </c>
      <c r="P68" s="101"/>
      <c r="Q68" s="101"/>
      <c r="R68" s="101"/>
      <c r="S68" s="101"/>
    </row>
    <row r="69" spans="1:19" ht="15.75">
      <c r="A69" s="954" t="s">
        <v>101</v>
      </c>
      <c r="B69" s="954"/>
      <c r="C69" s="954"/>
      <c r="D69" s="954"/>
      <c r="E69" s="954"/>
      <c r="F69" s="954"/>
      <c r="H69" s="301"/>
      <c r="I69" s="66">
        <v>0.8125</v>
      </c>
      <c r="J69" s="552" t="s">
        <v>240</v>
      </c>
      <c r="K69" s="372" t="s">
        <v>94</v>
      </c>
      <c r="L69" s="387" t="s">
        <v>59</v>
      </c>
      <c r="M69" s="315">
        <v>0.8194444444444445</v>
      </c>
      <c r="N69" s="714">
        <f t="shared" si="3"/>
        <v>85</v>
      </c>
      <c r="O69" s="168">
        <v>5100</v>
      </c>
      <c r="P69" s="101"/>
      <c r="Q69" s="101"/>
      <c r="R69" s="101"/>
      <c r="S69" s="101"/>
    </row>
    <row r="70" spans="1:16" ht="15.75">
      <c r="A70" s="954" t="s">
        <v>159</v>
      </c>
      <c r="B70" s="954"/>
      <c r="C70" s="954"/>
      <c r="D70" s="954"/>
      <c r="E70" s="954"/>
      <c r="F70" s="954"/>
      <c r="G70" s="954"/>
      <c r="H70" s="301"/>
      <c r="I70" s="66">
        <v>0.8125</v>
      </c>
      <c r="J70" s="552" t="s">
        <v>240</v>
      </c>
      <c r="K70" s="372" t="s">
        <v>94</v>
      </c>
      <c r="L70" s="387" t="s">
        <v>59</v>
      </c>
      <c r="M70" s="315">
        <v>0.8506944444444445</v>
      </c>
      <c r="N70" s="714">
        <f t="shared" si="3"/>
        <v>85</v>
      </c>
      <c r="O70" s="168">
        <v>5100</v>
      </c>
      <c r="P70" s="101"/>
    </row>
    <row r="71" spans="1:16" ht="16.5" thickBot="1">
      <c r="A71" s="954" t="s">
        <v>163</v>
      </c>
      <c r="B71" s="954"/>
      <c r="C71" s="954"/>
      <c r="D71" s="954"/>
      <c r="E71" s="954"/>
      <c r="F71" s="954"/>
      <c r="G71" s="954"/>
      <c r="H71" s="301"/>
      <c r="I71" s="822">
        <v>0.9236111111111112</v>
      </c>
      <c r="J71" s="823" t="s">
        <v>296</v>
      </c>
      <c r="K71" s="824" t="s">
        <v>94</v>
      </c>
      <c r="L71" s="825" t="s">
        <v>59</v>
      </c>
      <c r="M71" s="826">
        <v>0.95625</v>
      </c>
      <c r="N71" s="785">
        <f t="shared" si="3"/>
        <v>85</v>
      </c>
      <c r="O71" s="169">
        <v>5100</v>
      </c>
      <c r="P71" s="101"/>
    </row>
    <row r="72" spans="1:5" ht="30.75" customHeight="1">
      <c r="A72" s="954"/>
      <c r="B72" s="954"/>
      <c r="C72" s="954"/>
      <c r="D72" s="954"/>
      <c r="E72" s="954"/>
    </row>
    <row r="73" ht="27.75" customHeight="1"/>
    <row r="76" ht="15">
      <c r="O76" s="102"/>
    </row>
    <row r="77" ht="15">
      <c r="O77" s="102"/>
    </row>
    <row r="78" ht="15">
      <c r="O78" s="102"/>
    </row>
    <row r="79" ht="15">
      <c r="O79" s="102"/>
    </row>
    <row r="80" ht="15">
      <c r="O80" s="102"/>
    </row>
    <row r="81" ht="15">
      <c r="O81" s="102"/>
    </row>
    <row r="82" ht="15">
      <c r="O82" s="102"/>
    </row>
    <row r="83" ht="15">
      <c r="O83" s="102"/>
    </row>
    <row r="84" ht="15">
      <c r="O84" s="102"/>
    </row>
    <row r="85" ht="15">
      <c r="O85" s="102"/>
    </row>
    <row r="86" ht="15">
      <c r="O86" s="102"/>
    </row>
    <row r="87" ht="15">
      <c r="O87" s="102"/>
    </row>
    <row r="88" ht="15">
      <c r="O88" s="102"/>
    </row>
    <row r="89" ht="15">
      <c r="O89" s="102"/>
    </row>
    <row r="90" ht="15">
      <c r="O90" s="102"/>
    </row>
    <row r="91" ht="15">
      <c r="O91" s="102"/>
    </row>
    <row r="92" ht="15">
      <c r="O92" s="102"/>
    </row>
    <row r="93" ht="15">
      <c r="O93" s="102"/>
    </row>
    <row r="94" ht="15">
      <c r="O94" s="102"/>
    </row>
    <row r="95" ht="15">
      <c r="O95" s="102"/>
    </row>
    <row r="96" ht="15">
      <c r="O96" s="102"/>
    </row>
    <row r="97" ht="15">
      <c r="O97" s="102"/>
    </row>
    <row r="98" ht="15">
      <c r="O98" s="102"/>
    </row>
    <row r="99" ht="15">
      <c r="O99" s="102"/>
    </row>
    <row r="100" ht="15">
      <c r="O100" s="102"/>
    </row>
    <row r="101" ht="15">
      <c r="O101" s="102"/>
    </row>
    <row r="102" ht="15">
      <c r="O102" s="102"/>
    </row>
    <row r="103" ht="15">
      <c r="O103" s="102"/>
    </row>
    <row r="104" ht="15">
      <c r="O104" s="102"/>
    </row>
    <row r="105" ht="15">
      <c r="O105" s="102"/>
    </row>
    <row r="106" ht="15">
      <c r="O106" s="102"/>
    </row>
    <row r="107" ht="15">
      <c r="O107" s="102"/>
    </row>
    <row r="108" ht="15">
      <c r="O108" s="102"/>
    </row>
    <row r="109" ht="15">
      <c r="O109" s="102"/>
    </row>
    <row r="110" ht="15">
      <c r="O110" s="102"/>
    </row>
    <row r="111" ht="15">
      <c r="O111" s="102"/>
    </row>
    <row r="112" ht="15">
      <c r="O112" s="102"/>
    </row>
    <row r="113" ht="15">
      <c r="O113" s="102"/>
    </row>
    <row r="114" ht="15">
      <c r="O114" s="102"/>
    </row>
    <row r="115" ht="15">
      <c r="O115" s="102"/>
    </row>
    <row r="116" ht="15">
      <c r="O116" s="102"/>
    </row>
    <row r="117" ht="15">
      <c r="O117" s="102"/>
    </row>
    <row r="118" ht="15">
      <c r="O118" s="102"/>
    </row>
    <row r="119" ht="15">
      <c r="O119" s="102"/>
    </row>
    <row r="120" ht="15">
      <c r="O120" s="102"/>
    </row>
    <row r="121" ht="15">
      <c r="O121" s="102"/>
    </row>
    <row r="122" ht="15">
      <c r="O122" s="102"/>
    </row>
    <row r="123" ht="15">
      <c r="O123" s="102"/>
    </row>
    <row r="124" ht="15">
      <c r="O124" s="102"/>
    </row>
    <row r="125" ht="15">
      <c r="O125" s="102"/>
    </row>
    <row r="126" ht="15">
      <c r="O126" s="102"/>
    </row>
    <row r="127" ht="15">
      <c r="O127" s="102"/>
    </row>
    <row r="128" ht="15">
      <c r="O128" s="102"/>
    </row>
    <row r="129" ht="15">
      <c r="O129" s="102"/>
    </row>
    <row r="130" ht="15">
      <c r="O130" s="102"/>
    </row>
    <row r="131" ht="15">
      <c r="O131" s="102"/>
    </row>
    <row r="132" ht="15">
      <c r="O132" s="102"/>
    </row>
    <row r="133" ht="15">
      <c r="O133" s="102"/>
    </row>
    <row r="134" ht="15">
      <c r="O134" s="102"/>
    </row>
    <row r="135" ht="15">
      <c r="O135" s="102"/>
    </row>
    <row r="136" ht="15">
      <c r="O136" s="102"/>
    </row>
    <row r="137" ht="15">
      <c r="O137" s="102"/>
    </row>
    <row r="138" ht="15">
      <c r="O138" s="102"/>
    </row>
    <row r="139" ht="15">
      <c r="O139" s="102"/>
    </row>
    <row r="140" ht="15">
      <c r="O140" s="102"/>
    </row>
    <row r="141" ht="15">
      <c r="O141" s="102"/>
    </row>
    <row r="142" ht="15">
      <c r="O142" s="102"/>
    </row>
    <row r="143" ht="15">
      <c r="O143" s="102"/>
    </row>
    <row r="144" ht="15">
      <c r="O144" s="102"/>
    </row>
    <row r="145" ht="15">
      <c r="O145" s="102"/>
    </row>
    <row r="146" ht="15">
      <c r="O146" s="102"/>
    </row>
    <row r="147" ht="15">
      <c r="O147" s="102"/>
    </row>
    <row r="148" ht="15">
      <c r="O148" s="102"/>
    </row>
    <row r="149" ht="15">
      <c r="O149" s="102"/>
    </row>
    <row r="150" ht="15">
      <c r="O150" s="102"/>
    </row>
    <row r="151" ht="15">
      <c r="O151" s="102"/>
    </row>
    <row r="152" ht="15">
      <c r="O152" s="102"/>
    </row>
    <row r="153" ht="15">
      <c r="O153" s="102"/>
    </row>
    <row r="154" ht="15">
      <c r="O154" s="102"/>
    </row>
    <row r="155" ht="15">
      <c r="O155" s="102"/>
    </row>
    <row r="156" ht="15">
      <c r="O156" s="102"/>
    </row>
    <row r="157" ht="15">
      <c r="O157" s="102"/>
    </row>
    <row r="158" ht="15">
      <c r="O158" s="102"/>
    </row>
    <row r="159" ht="15">
      <c r="O159" s="102"/>
    </row>
    <row r="160" ht="15">
      <c r="O160" s="102"/>
    </row>
    <row r="161" ht="15">
      <c r="O161" s="102"/>
    </row>
    <row r="162" ht="15">
      <c r="O162" s="102"/>
    </row>
    <row r="163" ht="15">
      <c r="O163" s="102"/>
    </row>
    <row r="164" ht="15">
      <c r="O164" s="102"/>
    </row>
    <row r="165" ht="15">
      <c r="O165" s="102"/>
    </row>
    <row r="166" ht="15">
      <c r="O166" s="102"/>
    </row>
    <row r="167" ht="15">
      <c r="O167" s="102"/>
    </row>
    <row r="168" ht="15">
      <c r="O168" s="102"/>
    </row>
    <row r="169" ht="15">
      <c r="O169" s="102"/>
    </row>
    <row r="170" ht="15">
      <c r="O170" s="102"/>
    </row>
    <row r="171" ht="15">
      <c r="O171" s="102"/>
    </row>
    <row r="172" ht="15">
      <c r="O172" s="102"/>
    </row>
    <row r="173" ht="15">
      <c r="O173" s="102"/>
    </row>
    <row r="174" ht="15">
      <c r="O174" s="102"/>
    </row>
    <row r="175" ht="15">
      <c r="O175" s="102"/>
    </row>
    <row r="176" ht="15">
      <c r="O176" s="102"/>
    </row>
    <row r="177" ht="15">
      <c r="O177" s="102"/>
    </row>
    <row r="178" ht="15">
      <c r="O178" s="102"/>
    </row>
    <row r="179" ht="15">
      <c r="O179" s="102"/>
    </row>
    <row r="180" ht="15">
      <c r="O180" s="102"/>
    </row>
    <row r="181" ht="15">
      <c r="O181" s="102"/>
    </row>
    <row r="182" ht="15">
      <c r="O182" s="102"/>
    </row>
    <row r="183" ht="15">
      <c r="O183" s="102"/>
    </row>
    <row r="184" ht="15">
      <c r="O184" s="102"/>
    </row>
    <row r="185" ht="15">
      <c r="O185" s="102"/>
    </row>
    <row r="186" ht="15">
      <c r="O186" s="102"/>
    </row>
    <row r="187" ht="15">
      <c r="O187" s="102"/>
    </row>
    <row r="188" ht="15">
      <c r="O188" s="102"/>
    </row>
    <row r="189" ht="15">
      <c r="O189" s="102"/>
    </row>
    <row r="190" ht="15">
      <c r="O190" s="102"/>
    </row>
    <row r="191" ht="15">
      <c r="O191" s="102"/>
    </row>
    <row r="192" ht="15">
      <c r="O192" s="102"/>
    </row>
    <row r="193" ht="15">
      <c r="O193" s="102"/>
    </row>
    <row r="194" ht="15">
      <c r="O194" s="102"/>
    </row>
    <row r="195" ht="15">
      <c r="O195" s="102"/>
    </row>
    <row r="196" ht="15">
      <c r="O196" s="102"/>
    </row>
    <row r="197" ht="15">
      <c r="O197" s="102"/>
    </row>
    <row r="198" ht="15">
      <c r="O198" s="102"/>
    </row>
    <row r="199" ht="15">
      <c r="O199" s="102"/>
    </row>
    <row r="200" ht="15">
      <c r="O200" s="102"/>
    </row>
    <row r="201" ht="15">
      <c r="O201" s="102"/>
    </row>
    <row r="202" ht="15">
      <c r="O202" s="102"/>
    </row>
    <row r="203" ht="15">
      <c r="O203" s="102"/>
    </row>
    <row r="204" ht="15">
      <c r="O204" s="102"/>
    </row>
    <row r="205" ht="15">
      <c r="O205" s="102"/>
    </row>
    <row r="206" ht="15">
      <c r="O206" s="102"/>
    </row>
    <row r="207" ht="15">
      <c r="O207" s="102"/>
    </row>
    <row r="208" ht="15">
      <c r="O208" s="102"/>
    </row>
    <row r="209" ht="15">
      <c r="O209" s="102"/>
    </row>
    <row r="210" ht="15">
      <c r="O210" s="102"/>
    </row>
    <row r="211" ht="15">
      <c r="O211" s="102"/>
    </row>
    <row r="212" ht="15">
      <c r="O212" s="102"/>
    </row>
    <row r="213" ht="15">
      <c r="O213" s="102"/>
    </row>
    <row r="214" ht="15">
      <c r="O214" s="102"/>
    </row>
    <row r="215" ht="15">
      <c r="O215" s="102"/>
    </row>
    <row r="216" ht="15">
      <c r="O216" s="102"/>
    </row>
    <row r="217" ht="15">
      <c r="O217" s="102"/>
    </row>
    <row r="218" ht="15">
      <c r="O218" s="102"/>
    </row>
    <row r="219" ht="15">
      <c r="O219" s="102"/>
    </row>
    <row r="220" ht="15">
      <c r="O220" s="102"/>
    </row>
    <row r="221" ht="15">
      <c r="O221" s="102"/>
    </row>
    <row r="222" ht="15">
      <c r="O222" s="102"/>
    </row>
    <row r="223" ht="15">
      <c r="O223" s="102"/>
    </row>
    <row r="224" ht="15">
      <c r="O224" s="102"/>
    </row>
    <row r="225" ht="15">
      <c r="O225" s="102"/>
    </row>
    <row r="226" ht="15">
      <c r="O226" s="102"/>
    </row>
    <row r="227" ht="15">
      <c r="O227" s="102"/>
    </row>
    <row r="228" ht="15">
      <c r="O228" s="102"/>
    </row>
    <row r="229" ht="15">
      <c r="O229" s="102"/>
    </row>
    <row r="230" ht="15">
      <c r="O230" s="102"/>
    </row>
    <row r="231" ht="15">
      <c r="O231" s="102"/>
    </row>
    <row r="232" ht="15">
      <c r="O232" s="102"/>
    </row>
    <row r="233" ht="15">
      <c r="O233" s="102"/>
    </row>
    <row r="234" ht="15">
      <c r="O234" s="102"/>
    </row>
    <row r="235" ht="15">
      <c r="O235" s="102"/>
    </row>
    <row r="236" ht="15">
      <c r="O236" s="102"/>
    </row>
    <row r="237" ht="15">
      <c r="O237" s="102"/>
    </row>
    <row r="238" ht="15">
      <c r="O238" s="102"/>
    </row>
    <row r="239" ht="15">
      <c r="O239" s="102"/>
    </row>
    <row r="240" ht="15">
      <c r="O240" s="102"/>
    </row>
    <row r="241" ht="15">
      <c r="O241" s="102"/>
    </row>
    <row r="242" ht="15">
      <c r="O242" s="102"/>
    </row>
    <row r="243" ht="15">
      <c r="O243" s="102"/>
    </row>
    <row r="244" ht="15">
      <c r="O244" s="102"/>
    </row>
    <row r="245" ht="15">
      <c r="O245" s="102"/>
    </row>
    <row r="246" ht="15">
      <c r="O246" s="102"/>
    </row>
    <row r="247" ht="15">
      <c r="O247" s="102"/>
    </row>
    <row r="248" ht="15">
      <c r="O248" s="102"/>
    </row>
    <row r="249" ht="15">
      <c r="O249" s="102"/>
    </row>
    <row r="250" ht="15">
      <c r="O250" s="102"/>
    </row>
    <row r="251" ht="15">
      <c r="O251" s="102"/>
    </row>
    <row r="252" ht="15">
      <c r="O252" s="102"/>
    </row>
    <row r="253" ht="15">
      <c r="O253" s="102"/>
    </row>
    <row r="254" ht="15">
      <c r="O254" s="102"/>
    </row>
    <row r="255" ht="15">
      <c r="O255" s="102"/>
    </row>
    <row r="256" ht="15">
      <c r="O256" s="102"/>
    </row>
    <row r="257" ht="15">
      <c r="O257" s="102"/>
    </row>
    <row r="258" ht="15">
      <c r="O258" s="102"/>
    </row>
    <row r="259" ht="15">
      <c r="O259" s="102"/>
    </row>
    <row r="260" ht="15">
      <c r="O260" s="102"/>
    </row>
    <row r="261" ht="15">
      <c r="O261" s="102"/>
    </row>
    <row r="262" ht="15">
      <c r="O262" s="102"/>
    </row>
    <row r="263" ht="15">
      <c r="O263" s="102"/>
    </row>
    <row r="264" ht="15">
      <c r="O264" s="102"/>
    </row>
    <row r="265" ht="15">
      <c r="O265" s="102"/>
    </row>
    <row r="266" ht="15">
      <c r="O266" s="102"/>
    </row>
    <row r="267" ht="15">
      <c r="O267" s="102"/>
    </row>
    <row r="268" ht="15">
      <c r="O268" s="102"/>
    </row>
    <row r="269" ht="15">
      <c r="O269" s="102"/>
    </row>
    <row r="270" ht="15">
      <c r="O270" s="102"/>
    </row>
    <row r="271" ht="15">
      <c r="O271" s="102"/>
    </row>
    <row r="272" ht="15">
      <c r="O272" s="102"/>
    </row>
    <row r="273" ht="15">
      <c r="O273" s="102"/>
    </row>
    <row r="274" ht="15">
      <c r="O274" s="102"/>
    </row>
    <row r="275" ht="15">
      <c r="O275" s="102"/>
    </row>
    <row r="276" ht="15">
      <c r="O276" s="102"/>
    </row>
    <row r="277" ht="15">
      <c r="O277" s="102"/>
    </row>
    <row r="278" ht="15">
      <c r="O278" s="102"/>
    </row>
    <row r="279" ht="15">
      <c r="O279" s="102"/>
    </row>
    <row r="280" ht="15">
      <c r="O280" s="102"/>
    </row>
    <row r="281" ht="15">
      <c r="O281" s="102"/>
    </row>
    <row r="282" ht="15">
      <c r="O282" s="102"/>
    </row>
    <row r="283" ht="15">
      <c r="O283" s="102"/>
    </row>
    <row r="284" ht="15">
      <c r="O284" s="102"/>
    </row>
    <row r="285" ht="15">
      <c r="O285" s="102"/>
    </row>
    <row r="286" ht="15">
      <c r="O286" s="102"/>
    </row>
    <row r="287" ht="15">
      <c r="O287" s="102"/>
    </row>
    <row r="288" ht="15">
      <c r="O288" s="102"/>
    </row>
    <row r="289" ht="15">
      <c r="O289" s="102"/>
    </row>
    <row r="290" ht="15">
      <c r="O290" s="102"/>
    </row>
    <row r="291" ht="15">
      <c r="O291" s="102"/>
    </row>
    <row r="292" ht="15">
      <c r="O292" s="102"/>
    </row>
    <row r="293" ht="15">
      <c r="O293" s="102"/>
    </row>
    <row r="294" ht="15">
      <c r="O294" s="102"/>
    </row>
    <row r="295" ht="15">
      <c r="O295" s="102"/>
    </row>
    <row r="296" ht="15">
      <c r="O296" s="102"/>
    </row>
    <row r="297" ht="15">
      <c r="O297" s="102"/>
    </row>
    <row r="298" ht="15">
      <c r="O298" s="102"/>
    </row>
    <row r="299" ht="15">
      <c r="O299" s="102"/>
    </row>
    <row r="300" ht="15">
      <c r="O300" s="102"/>
    </row>
    <row r="301" ht="15">
      <c r="O301" s="102"/>
    </row>
    <row r="302" ht="15">
      <c r="O302" s="102"/>
    </row>
    <row r="303" ht="15">
      <c r="O303" s="102"/>
    </row>
    <row r="304" ht="15">
      <c r="O304" s="102"/>
    </row>
    <row r="305" ht="15">
      <c r="O305" s="102"/>
    </row>
    <row r="306" ht="15">
      <c r="O306" s="102"/>
    </row>
    <row r="307" ht="15">
      <c r="O307" s="102"/>
    </row>
    <row r="308" ht="15">
      <c r="O308" s="102"/>
    </row>
    <row r="309" ht="15">
      <c r="O309" s="102"/>
    </row>
    <row r="310" ht="15">
      <c r="O310" s="102"/>
    </row>
    <row r="311" ht="15">
      <c r="O311" s="102"/>
    </row>
    <row r="312" ht="15">
      <c r="O312" s="102"/>
    </row>
    <row r="313" ht="15">
      <c r="O313" s="102"/>
    </row>
    <row r="314" ht="15">
      <c r="O314" s="102"/>
    </row>
    <row r="315" ht="15">
      <c r="O315" s="102"/>
    </row>
    <row r="316" ht="15">
      <c r="O316" s="102"/>
    </row>
    <row r="317" ht="15">
      <c r="O317" s="102"/>
    </row>
    <row r="318" ht="15">
      <c r="O318" s="102"/>
    </row>
    <row r="319" ht="15">
      <c r="O319" s="102"/>
    </row>
    <row r="320" ht="15">
      <c r="O320" s="102"/>
    </row>
    <row r="321" ht="15">
      <c r="O321" s="102"/>
    </row>
    <row r="322" ht="15">
      <c r="O322" s="102"/>
    </row>
    <row r="323" ht="15">
      <c r="O323" s="102"/>
    </row>
    <row r="324" ht="15">
      <c r="O324" s="102"/>
    </row>
    <row r="325" ht="15">
      <c r="O325" s="102"/>
    </row>
    <row r="326" ht="15">
      <c r="O326" s="102"/>
    </row>
    <row r="327" ht="15">
      <c r="O327" s="102"/>
    </row>
    <row r="328" ht="15">
      <c r="O328" s="102"/>
    </row>
    <row r="329" ht="15">
      <c r="O329" s="102"/>
    </row>
    <row r="330" ht="15">
      <c r="O330" s="102"/>
    </row>
    <row r="331" ht="15">
      <c r="O331" s="102"/>
    </row>
    <row r="332" ht="15">
      <c r="O332" s="102"/>
    </row>
    <row r="333" ht="15">
      <c r="O333" s="102"/>
    </row>
    <row r="334" ht="15">
      <c r="O334" s="102"/>
    </row>
    <row r="335" ht="15">
      <c r="O335" s="102"/>
    </row>
    <row r="336" ht="15">
      <c r="O336" s="102"/>
    </row>
    <row r="337" ht="15">
      <c r="O337" s="102"/>
    </row>
    <row r="338" ht="15">
      <c r="O338" s="102"/>
    </row>
    <row r="339" ht="15">
      <c r="O339" s="102"/>
    </row>
    <row r="340" ht="15">
      <c r="O340" s="102"/>
    </row>
    <row r="341" ht="15">
      <c r="O341" s="102"/>
    </row>
    <row r="342" ht="15">
      <c r="O342" s="102"/>
    </row>
    <row r="343" ht="15">
      <c r="O343" s="102"/>
    </row>
    <row r="344" ht="15">
      <c r="O344" s="102"/>
    </row>
    <row r="345" ht="15">
      <c r="O345" s="102"/>
    </row>
    <row r="346" ht="15">
      <c r="O346" s="102"/>
    </row>
    <row r="347" ht="15">
      <c r="O347" s="102"/>
    </row>
    <row r="348" ht="15">
      <c r="O348" s="102"/>
    </row>
    <row r="349" ht="15">
      <c r="O349" s="102"/>
    </row>
    <row r="350" ht="15">
      <c r="O350" s="102"/>
    </row>
    <row r="351" ht="15">
      <c r="O351" s="102"/>
    </row>
    <row r="352" ht="15">
      <c r="O352" s="102"/>
    </row>
    <row r="353" ht="15">
      <c r="O353" s="102"/>
    </row>
    <row r="354" ht="15">
      <c r="O354" s="102"/>
    </row>
    <row r="355" ht="15">
      <c r="O355" s="102"/>
    </row>
    <row r="356" ht="15">
      <c r="O356" s="102"/>
    </row>
    <row r="357" ht="15">
      <c r="O357" s="102"/>
    </row>
    <row r="358" ht="15">
      <c r="O358" s="102"/>
    </row>
    <row r="359" ht="15">
      <c r="O359" s="102"/>
    </row>
    <row r="360" ht="15">
      <c r="O360" s="102"/>
    </row>
    <row r="361" ht="15">
      <c r="O361" s="102"/>
    </row>
    <row r="362" ht="15">
      <c r="O362" s="102"/>
    </row>
    <row r="363" ht="15">
      <c r="O363" s="102"/>
    </row>
    <row r="364" ht="15">
      <c r="O364" s="102"/>
    </row>
    <row r="365" ht="15">
      <c r="O365" s="102"/>
    </row>
    <row r="366" ht="15">
      <c r="O366" s="102"/>
    </row>
    <row r="367" ht="15">
      <c r="O367" s="102"/>
    </row>
    <row r="368" ht="15">
      <c r="O368" s="102"/>
    </row>
    <row r="369" ht="15">
      <c r="O369" s="102"/>
    </row>
    <row r="370" ht="15">
      <c r="O370" s="102"/>
    </row>
    <row r="371" ht="15">
      <c r="O371" s="102"/>
    </row>
    <row r="372" ht="15">
      <c r="O372" s="102"/>
    </row>
    <row r="373" ht="15">
      <c r="O373" s="102"/>
    </row>
    <row r="374" ht="15">
      <c r="O374" s="102"/>
    </row>
    <row r="375" ht="15">
      <c r="O375" s="102"/>
    </row>
    <row r="376" ht="15">
      <c r="O376" s="102"/>
    </row>
    <row r="377" ht="15">
      <c r="O377" s="102"/>
    </row>
    <row r="378" ht="15">
      <c r="O378" s="102"/>
    </row>
    <row r="379" ht="15">
      <c r="O379" s="102"/>
    </row>
    <row r="380" ht="15">
      <c r="O380" s="102"/>
    </row>
    <row r="381" ht="15">
      <c r="O381" s="102"/>
    </row>
    <row r="382" ht="15">
      <c r="O382" s="102"/>
    </row>
    <row r="383" ht="15">
      <c r="O383" s="102"/>
    </row>
    <row r="384" ht="15">
      <c r="O384" s="102"/>
    </row>
    <row r="385" ht="15">
      <c r="O385" s="102"/>
    </row>
    <row r="386" ht="15">
      <c r="O386" s="102"/>
    </row>
    <row r="387" ht="15">
      <c r="O387" s="102"/>
    </row>
    <row r="388" ht="15">
      <c r="O388" s="102"/>
    </row>
    <row r="389" ht="15">
      <c r="O389" s="102"/>
    </row>
    <row r="390" ht="15">
      <c r="O390" s="102"/>
    </row>
    <row r="391" ht="15">
      <c r="O391" s="102"/>
    </row>
    <row r="392" ht="15">
      <c r="O392" s="102"/>
    </row>
    <row r="393" ht="15">
      <c r="O393" s="102"/>
    </row>
    <row r="394" ht="15">
      <c r="O394" s="102"/>
    </row>
    <row r="395" ht="15">
      <c r="O395" s="102"/>
    </row>
    <row r="396" ht="15">
      <c r="O396" s="102"/>
    </row>
    <row r="397" ht="15">
      <c r="O397" s="102"/>
    </row>
    <row r="398" ht="15">
      <c r="O398" s="102"/>
    </row>
    <row r="399" ht="15">
      <c r="O399" s="102"/>
    </row>
    <row r="400" ht="15">
      <c r="O400" s="102"/>
    </row>
    <row r="401" ht="15">
      <c r="O401" s="102"/>
    </row>
    <row r="402" ht="15">
      <c r="O402" s="102"/>
    </row>
    <row r="403" ht="15">
      <c r="O403" s="102"/>
    </row>
    <row r="404" ht="15">
      <c r="O404" s="102"/>
    </row>
    <row r="405" ht="15">
      <c r="O405" s="102"/>
    </row>
    <row r="406" ht="15">
      <c r="O406" s="102"/>
    </row>
    <row r="407" ht="15">
      <c r="O407" s="102"/>
    </row>
    <row r="408" ht="15">
      <c r="O408" s="102"/>
    </row>
    <row r="409" ht="15">
      <c r="O409" s="102"/>
    </row>
    <row r="410" ht="15">
      <c r="O410" s="102"/>
    </row>
    <row r="411" ht="15">
      <c r="O411" s="102"/>
    </row>
    <row r="412" ht="15">
      <c r="O412" s="102"/>
    </row>
    <row r="413" ht="15">
      <c r="O413" s="102"/>
    </row>
    <row r="414" ht="15">
      <c r="O414" s="102"/>
    </row>
    <row r="415" ht="15">
      <c r="O415" s="102"/>
    </row>
    <row r="416" ht="15">
      <c r="O416" s="102"/>
    </row>
    <row r="417" ht="15">
      <c r="O417" s="102"/>
    </row>
    <row r="418" ht="15">
      <c r="O418" s="102"/>
    </row>
    <row r="419" ht="15">
      <c r="O419" s="102"/>
    </row>
    <row r="420" ht="15">
      <c r="O420" s="102"/>
    </row>
    <row r="421" ht="15">
      <c r="O421" s="102"/>
    </row>
    <row r="422" ht="15">
      <c r="O422" s="102"/>
    </row>
    <row r="423" ht="15">
      <c r="O423" s="102"/>
    </row>
    <row r="424" ht="15">
      <c r="O424" s="102"/>
    </row>
    <row r="425" ht="15">
      <c r="O425" s="102"/>
    </row>
    <row r="426" ht="15">
      <c r="O426" s="102"/>
    </row>
    <row r="427" ht="15">
      <c r="O427" s="102"/>
    </row>
    <row r="428" ht="15">
      <c r="O428" s="102"/>
    </row>
    <row r="429" ht="15">
      <c r="O429" s="102"/>
    </row>
    <row r="430" ht="15">
      <c r="O430" s="102"/>
    </row>
    <row r="431" ht="15">
      <c r="O431" s="102"/>
    </row>
    <row r="432" ht="15">
      <c r="O432" s="102"/>
    </row>
    <row r="433" ht="15">
      <c r="O433" s="102"/>
    </row>
    <row r="434" ht="15">
      <c r="O434" s="102"/>
    </row>
    <row r="435" ht="15">
      <c r="O435" s="102"/>
    </row>
    <row r="436" ht="15">
      <c r="O436" s="102"/>
    </row>
    <row r="437" ht="15">
      <c r="O437" s="102"/>
    </row>
    <row r="438" ht="15">
      <c r="O438" s="102"/>
    </row>
    <row r="439" ht="15">
      <c r="O439" s="102"/>
    </row>
    <row r="440" ht="15">
      <c r="O440" s="102"/>
    </row>
    <row r="441" ht="15">
      <c r="O441" s="102"/>
    </row>
    <row r="442" ht="15">
      <c r="O442" s="102"/>
    </row>
    <row r="443" ht="15">
      <c r="O443" s="102"/>
    </row>
    <row r="444" ht="15">
      <c r="O444" s="102"/>
    </row>
    <row r="445" ht="15">
      <c r="O445" s="102"/>
    </row>
    <row r="446" ht="15">
      <c r="O446" s="102"/>
    </row>
    <row r="447" ht="15">
      <c r="O447" s="102"/>
    </row>
    <row r="448" ht="15">
      <c r="O448" s="102"/>
    </row>
    <row r="449" ht="15">
      <c r="O449" s="102"/>
    </row>
    <row r="450" ht="15">
      <c r="O450" s="102"/>
    </row>
    <row r="451" ht="15">
      <c r="O451" s="102"/>
    </row>
    <row r="452" ht="15">
      <c r="O452" s="102"/>
    </row>
    <row r="453" ht="15">
      <c r="O453" s="102"/>
    </row>
    <row r="454" ht="15">
      <c r="O454" s="102"/>
    </row>
    <row r="455" ht="15">
      <c r="O455" s="102"/>
    </row>
    <row r="456" ht="15">
      <c r="O456" s="102"/>
    </row>
    <row r="457" ht="15">
      <c r="O457" s="102"/>
    </row>
    <row r="458" ht="15">
      <c r="O458" s="102"/>
    </row>
    <row r="459" ht="15">
      <c r="O459" s="102"/>
    </row>
    <row r="460" ht="15">
      <c r="O460" s="102"/>
    </row>
    <row r="461" ht="15">
      <c r="O461" s="102"/>
    </row>
    <row r="462" ht="15">
      <c r="O462" s="102"/>
    </row>
    <row r="463" ht="15">
      <c r="O463" s="102"/>
    </row>
    <row r="464" ht="15">
      <c r="O464" s="102"/>
    </row>
    <row r="465" ht="15">
      <c r="O465" s="102"/>
    </row>
    <row r="466" ht="15">
      <c r="O466" s="102"/>
    </row>
    <row r="467" ht="15">
      <c r="O467" s="102"/>
    </row>
    <row r="468" ht="15">
      <c r="O468" s="102"/>
    </row>
    <row r="469" ht="15">
      <c r="O469" s="102"/>
    </row>
    <row r="470" ht="15">
      <c r="O470" s="102"/>
    </row>
    <row r="471" ht="15">
      <c r="O471" s="102"/>
    </row>
    <row r="472" ht="15">
      <c r="O472" s="102"/>
    </row>
    <row r="473" ht="15">
      <c r="O473" s="102"/>
    </row>
    <row r="474" ht="15">
      <c r="O474" s="102"/>
    </row>
    <row r="475" ht="15">
      <c r="O475" s="102"/>
    </row>
    <row r="476" ht="15">
      <c r="O476" s="102"/>
    </row>
    <row r="477" ht="15">
      <c r="O477" s="102"/>
    </row>
    <row r="478" ht="15">
      <c r="O478" s="102"/>
    </row>
    <row r="479" ht="15">
      <c r="O479" s="102"/>
    </row>
    <row r="480" ht="15">
      <c r="O480" s="102"/>
    </row>
    <row r="481" ht="15">
      <c r="O481" s="102"/>
    </row>
    <row r="482" ht="15">
      <c r="O482" s="102"/>
    </row>
    <row r="483" ht="15">
      <c r="O483" s="102"/>
    </row>
    <row r="484" ht="15">
      <c r="O484" s="102"/>
    </row>
    <row r="485" ht="15">
      <c r="O485" s="102"/>
    </row>
    <row r="486" ht="15">
      <c r="O486" s="102"/>
    </row>
    <row r="487" ht="15">
      <c r="O487" s="102"/>
    </row>
    <row r="488" ht="15">
      <c r="O488" s="102"/>
    </row>
    <row r="489" ht="15">
      <c r="O489" s="102"/>
    </row>
    <row r="490" ht="15">
      <c r="O490" s="102"/>
    </row>
    <row r="491" ht="15">
      <c r="O491" s="102"/>
    </row>
    <row r="492" ht="15">
      <c r="O492" s="102"/>
    </row>
    <row r="493" ht="15">
      <c r="O493" s="102"/>
    </row>
    <row r="494" ht="15">
      <c r="O494" s="102"/>
    </row>
    <row r="495" ht="15">
      <c r="O495" s="102"/>
    </row>
    <row r="496" ht="15">
      <c r="O496" s="102"/>
    </row>
    <row r="497" ht="15">
      <c r="O497" s="102"/>
    </row>
    <row r="498" ht="15">
      <c r="O498" s="102"/>
    </row>
    <row r="499" ht="15">
      <c r="O499" s="102"/>
    </row>
    <row r="500" ht="15">
      <c r="O500" s="102"/>
    </row>
    <row r="501" ht="15">
      <c r="O501" s="102"/>
    </row>
    <row r="502" ht="15">
      <c r="O502" s="102"/>
    </row>
    <row r="503" ht="15">
      <c r="O503" s="102"/>
    </row>
    <row r="504" ht="15">
      <c r="O504" s="102"/>
    </row>
    <row r="505" ht="15">
      <c r="O505" s="102"/>
    </row>
    <row r="506" ht="15">
      <c r="O506" s="102"/>
    </row>
    <row r="507" ht="15">
      <c r="O507" s="102"/>
    </row>
    <row r="508" ht="15">
      <c r="O508" s="102"/>
    </row>
    <row r="509" ht="15">
      <c r="O509" s="102"/>
    </row>
    <row r="510" ht="15">
      <c r="O510" s="102"/>
    </row>
    <row r="511" ht="15">
      <c r="O511" s="102"/>
    </row>
    <row r="512" ht="15">
      <c r="O512" s="102"/>
    </row>
    <row r="513" ht="15">
      <c r="O513" s="102"/>
    </row>
    <row r="514" ht="15">
      <c r="O514" s="102"/>
    </row>
    <row r="515" ht="15">
      <c r="O515" s="102"/>
    </row>
    <row r="516" ht="15">
      <c r="O516" s="102"/>
    </row>
    <row r="517" ht="15">
      <c r="O517" s="102"/>
    </row>
    <row r="518" ht="15">
      <c r="O518" s="102"/>
    </row>
  </sheetData>
  <sheetProtection/>
  <mergeCells count="34">
    <mergeCell ref="Q29:Q34"/>
    <mergeCell ref="Q45:S45"/>
    <mergeCell ref="Q39:Q42"/>
    <mergeCell ref="Q23:S23"/>
    <mergeCell ref="A72:E72"/>
    <mergeCell ref="A71:G71"/>
    <mergeCell ref="Q46:S46"/>
    <mergeCell ref="Q47:S48"/>
    <mergeCell ref="Q49:S49"/>
    <mergeCell ref="A70:G70"/>
    <mergeCell ref="I47:O47"/>
    <mergeCell ref="Q56:S56"/>
    <mergeCell ref="Q57:S57"/>
    <mergeCell ref="A69:F69"/>
    <mergeCell ref="A40:G40"/>
    <mergeCell ref="Q35:Q38"/>
    <mergeCell ref="C25:C26"/>
    <mergeCell ref="K25:K26"/>
    <mergeCell ref="M25:M26"/>
    <mergeCell ref="I27:O27"/>
    <mergeCell ref="J25:J26"/>
    <mergeCell ref="B25:B26"/>
    <mergeCell ref="E25:E26"/>
    <mergeCell ref="I25:I26"/>
    <mergeCell ref="A20:S20"/>
    <mergeCell ref="Q24:Q28"/>
    <mergeCell ref="A12:S12"/>
    <mergeCell ref="R13:S13"/>
    <mergeCell ref="R14:S14"/>
    <mergeCell ref="A19:S19"/>
    <mergeCell ref="A23:G24"/>
    <mergeCell ref="A27:G27"/>
    <mergeCell ref="I23:O24"/>
    <mergeCell ref="A25:A26"/>
  </mergeCells>
  <printOptions/>
  <pageMargins left="0.32" right="0.17" top="0.51" bottom="0.56" header="0.5" footer="0.5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zoomScalePageLayoutView="0" workbookViewId="0" topLeftCell="A17">
      <selection activeCell="H49" sqref="H49"/>
    </sheetView>
  </sheetViews>
  <sheetFormatPr defaultColWidth="9.140625" defaultRowHeight="12.75"/>
  <cols>
    <col min="1" max="1" width="10.140625" style="20" customWidth="1"/>
    <col min="2" max="2" width="10.28125" style="181" customWidth="1"/>
    <col min="3" max="3" width="10.57421875" style="181" customWidth="1"/>
    <col min="4" max="4" width="8.421875" style="181" customWidth="1"/>
    <col min="5" max="5" width="8.7109375" style="181" customWidth="1"/>
    <col min="6" max="6" width="8.8515625" style="181" customWidth="1"/>
    <col min="7" max="7" width="9.8515625" style="181" customWidth="1"/>
    <col min="8" max="8" width="8.57421875" style="181" customWidth="1"/>
    <col min="9" max="9" width="11.421875" style="181" customWidth="1"/>
    <col min="10" max="10" width="6.7109375" style="181" customWidth="1"/>
    <col min="11" max="11" width="10.8515625" style="181" customWidth="1"/>
    <col min="12" max="12" width="11.8515625" style="181" customWidth="1"/>
    <col min="13" max="16" width="9.140625" style="181" customWidth="1"/>
    <col min="17" max="17" width="13.7109375" style="181" customWidth="1"/>
    <col min="18" max="18" width="24.421875" style="181" customWidth="1"/>
  </cols>
  <sheetData>
    <row r="1" spans="1:12" ht="15" hidden="1">
      <c r="A1" s="17"/>
      <c r="B1" s="17"/>
      <c r="C1" s="17"/>
      <c r="D1" s="17"/>
      <c r="E1" s="17"/>
      <c r="F1" s="17"/>
      <c r="G1" s="17"/>
      <c r="H1" s="17"/>
      <c r="I1" s="17"/>
      <c r="J1" s="180"/>
      <c r="K1" s="17"/>
      <c r="L1" s="17"/>
    </row>
    <row r="2" spans="1:12" ht="15" hidden="1">
      <c r="A2" s="17"/>
      <c r="B2" s="17"/>
      <c r="C2" s="17"/>
      <c r="D2" s="17"/>
      <c r="E2" s="17"/>
      <c r="F2" s="17"/>
      <c r="G2" s="182"/>
      <c r="H2" s="17"/>
      <c r="I2" s="17"/>
      <c r="J2" s="180"/>
      <c r="K2" s="17"/>
      <c r="L2" s="17"/>
    </row>
    <row r="3" spans="1:12" ht="15" hidden="1">
      <c r="A3" s="17"/>
      <c r="B3" s="17"/>
      <c r="C3" s="17"/>
      <c r="D3" s="17"/>
      <c r="E3" s="17"/>
      <c r="F3" s="17"/>
      <c r="G3" s="182"/>
      <c r="H3" s="17"/>
      <c r="I3" s="17"/>
      <c r="J3" s="180"/>
      <c r="K3" s="17"/>
      <c r="L3" s="17"/>
    </row>
    <row r="4" spans="1:12" ht="15" hidden="1">
      <c r="A4" s="17"/>
      <c r="B4" s="17"/>
      <c r="C4" s="17"/>
      <c r="D4" s="17"/>
      <c r="E4" s="17"/>
      <c r="F4" s="17"/>
      <c r="G4" s="182"/>
      <c r="H4" s="17"/>
      <c r="I4" s="17"/>
      <c r="J4" s="180"/>
      <c r="K4" s="17"/>
      <c r="L4" s="17"/>
    </row>
    <row r="5" spans="1:12" ht="15" hidden="1">
      <c r="A5" s="17"/>
      <c r="B5" s="17"/>
      <c r="C5" s="17"/>
      <c r="D5" s="17"/>
      <c r="E5" s="17"/>
      <c r="F5" s="17"/>
      <c r="G5" s="182"/>
      <c r="H5" s="17"/>
      <c r="I5" s="17"/>
      <c r="J5" s="180"/>
      <c r="K5" s="17"/>
      <c r="L5" s="17"/>
    </row>
    <row r="6" spans="1:12" ht="15" hidden="1">
      <c r="A6" s="17"/>
      <c r="B6" s="17"/>
      <c r="C6" s="17"/>
      <c r="D6" s="17"/>
      <c r="E6" s="17"/>
      <c r="F6" s="17"/>
      <c r="G6" s="182"/>
      <c r="H6" s="17"/>
      <c r="I6" s="17"/>
      <c r="J6" s="180"/>
      <c r="K6" s="17"/>
      <c r="L6" s="17"/>
    </row>
    <row r="7" spans="1:12" ht="15" hidden="1">
      <c r="A7" s="17"/>
      <c r="B7" s="17"/>
      <c r="C7" s="17"/>
      <c r="D7" s="17"/>
      <c r="E7" s="17"/>
      <c r="F7" s="17"/>
      <c r="G7" s="182"/>
      <c r="H7" s="17"/>
      <c r="I7" s="17"/>
      <c r="J7" s="180"/>
      <c r="K7" s="17"/>
      <c r="L7" s="17"/>
    </row>
    <row r="8" spans="1:12" ht="15" hidden="1">
      <c r="A8" s="17"/>
      <c r="B8" s="17"/>
      <c r="C8" s="17"/>
      <c r="D8" s="17"/>
      <c r="E8" s="17"/>
      <c r="F8" s="17"/>
      <c r="G8" s="182"/>
      <c r="H8" s="17"/>
      <c r="I8" s="17"/>
      <c r="J8" s="180"/>
      <c r="K8" s="17"/>
      <c r="L8" s="17"/>
    </row>
    <row r="9" spans="1:12" ht="15" hidden="1">
      <c r="A9" s="17"/>
      <c r="B9" s="17"/>
      <c r="C9" s="17"/>
      <c r="D9" s="17"/>
      <c r="E9" s="17"/>
      <c r="F9" s="17"/>
      <c r="G9" s="182"/>
      <c r="H9" s="17"/>
      <c r="I9" s="17"/>
      <c r="J9" s="180"/>
      <c r="K9" s="17"/>
      <c r="L9" s="17"/>
    </row>
    <row r="10" spans="1:12" ht="15" hidden="1">
      <c r="A10" s="17"/>
      <c r="B10" s="17"/>
      <c r="C10" s="17"/>
      <c r="D10" s="17"/>
      <c r="E10" s="17"/>
      <c r="F10" s="17"/>
      <c r="G10" s="182"/>
      <c r="H10" s="17"/>
      <c r="I10" s="17"/>
      <c r="J10" s="180"/>
      <c r="K10" s="17"/>
      <c r="L10" s="17"/>
    </row>
    <row r="11" spans="1:18" ht="15.75" hidden="1">
      <c r="A11" s="1017"/>
      <c r="B11" s="1017"/>
      <c r="C11" s="1017"/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7"/>
      <c r="O11" s="1017"/>
      <c r="P11" s="1017"/>
      <c r="Q11" s="1017"/>
      <c r="R11" s="1017"/>
    </row>
    <row r="12" spans="1:12" ht="15.75" hidden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hidden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183"/>
      <c r="L13" s="183"/>
    </row>
    <row r="14" spans="1:13" ht="15" hidden="1">
      <c r="A14" s="26"/>
      <c r="B14" s="26"/>
      <c r="C14" s="26"/>
      <c r="D14" s="26"/>
      <c r="E14" s="26"/>
      <c r="F14" s="26"/>
      <c r="G14" s="32"/>
      <c r="H14" s="32"/>
      <c r="I14" s="32"/>
      <c r="J14" s="32"/>
      <c r="K14" s="32"/>
      <c r="L14" s="32"/>
      <c r="M14" s="184"/>
    </row>
    <row r="15" spans="1:15" ht="15.75" hidden="1">
      <c r="A15" s="30"/>
      <c r="B15" s="26"/>
      <c r="C15" s="26"/>
      <c r="D15" s="26"/>
      <c r="E15" s="184"/>
      <c r="F15" s="32"/>
      <c r="G15" s="32"/>
      <c r="H15" s="32"/>
      <c r="I15" s="184"/>
      <c r="J15" s="32"/>
      <c r="N15" s="185"/>
      <c r="O15" s="184"/>
    </row>
    <row r="16" spans="1:17" ht="15.75" hidden="1">
      <c r="A16" s="32"/>
      <c r="B16" s="26"/>
      <c r="C16" s="26"/>
      <c r="D16" s="26"/>
      <c r="E16" s="186"/>
      <c r="F16" s="186"/>
      <c r="G16" s="186"/>
      <c r="H16" s="186"/>
      <c r="I16" s="184"/>
      <c r="J16" s="32"/>
      <c r="N16" s="187"/>
      <c r="O16" s="187"/>
      <c r="P16" s="187"/>
      <c r="Q16" s="187"/>
    </row>
    <row r="17" spans="1:12" ht="15">
      <c r="A17" s="32"/>
      <c r="B17" s="26"/>
      <c r="C17" s="26"/>
      <c r="D17" s="26"/>
      <c r="E17" s="186"/>
      <c r="F17" s="186"/>
      <c r="G17" s="186"/>
      <c r="H17" s="186"/>
      <c r="I17" s="188"/>
      <c r="J17" s="188"/>
      <c r="K17" s="188"/>
      <c r="L17" s="184"/>
    </row>
    <row r="18" spans="1:18" ht="15.75">
      <c r="A18" s="1018" t="s">
        <v>90</v>
      </c>
      <c r="B18" s="1018"/>
      <c r="C18" s="1018"/>
      <c r="D18" s="1018"/>
      <c r="E18" s="1018"/>
      <c r="F18" s="1018"/>
      <c r="G18" s="1018"/>
      <c r="H18" s="1018"/>
      <c r="I18" s="1018"/>
      <c r="J18" s="1018"/>
      <c r="K18" s="1018"/>
      <c r="L18" s="1018"/>
      <c r="M18" s="1018"/>
      <c r="N18" s="1018"/>
      <c r="O18" s="1018"/>
      <c r="P18" s="1018"/>
      <c r="Q18" s="1018"/>
      <c r="R18" s="1018"/>
    </row>
    <row r="19" spans="1:18" ht="15.75">
      <c r="A19" s="1018" t="s">
        <v>79</v>
      </c>
      <c r="B19" s="1018"/>
      <c r="C19" s="1018"/>
      <c r="D19" s="1018"/>
      <c r="E19" s="1018"/>
      <c r="F19" s="1018"/>
      <c r="G19" s="1018"/>
      <c r="H19" s="1018"/>
      <c r="I19" s="1018"/>
      <c r="J19" s="1018"/>
      <c r="K19" s="1018"/>
      <c r="L19" s="1018"/>
      <c r="M19" s="1018"/>
      <c r="N19" s="1018"/>
      <c r="O19" s="1018"/>
      <c r="P19" s="1018"/>
      <c r="Q19" s="1018"/>
      <c r="R19" s="1018"/>
    </row>
    <row r="20" spans="1:18" ht="15.75">
      <c r="A20" s="1018" t="s">
        <v>195</v>
      </c>
      <c r="B20" s="1018"/>
      <c r="C20" s="1018"/>
      <c r="D20" s="1018"/>
      <c r="E20" s="1018"/>
      <c r="F20" s="1018"/>
      <c r="G20" s="1018"/>
      <c r="H20" s="1018"/>
      <c r="I20" s="1018"/>
      <c r="J20" s="1018"/>
      <c r="K20" s="1018"/>
      <c r="L20" s="1018"/>
      <c r="M20" s="1018"/>
      <c r="N20" s="1018"/>
      <c r="O20" s="1018"/>
      <c r="P20" s="1018"/>
      <c r="Q20" s="1018"/>
      <c r="R20" s="1018"/>
    </row>
    <row r="21" spans="1:18" ht="15.75">
      <c r="A21" s="1018" t="s">
        <v>234</v>
      </c>
      <c r="B21" s="1018"/>
      <c r="C21" s="1018"/>
      <c r="D21" s="1018"/>
      <c r="E21" s="1018"/>
      <c r="F21" s="1018"/>
      <c r="G21" s="1018"/>
      <c r="H21" s="1018"/>
      <c r="I21" s="1018"/>
      <c r="J21" s="1018"/>
      <c r="K21" s="1018"/>
      <c r="L21" s="1018"/>
      <c r="M21" s="1018"/>
      <c r="N21" s="1018"/>
      <c r="O21" s="1018"/>
      <c r="P21" s="1018"/>
      <c r="Q21" s="1018"/>
      <c r="R21" s="1018"/>
    </row>
    <row r="22" spans="1:18" ht="15.75">
      <c r="A22" s="1018" t="s">
        <v>80</v>
      </c>
      <c r="B22" s="1018"/>
      <c r="C22" s="1018"/>
      <c r="D22" s="1018"/>
      <c r="E22" s="1018"/>
      <c r="F22" s="1018"/>
      <c r="G22" s="1018"/>
      <c r="H22" s="1018"/>
      <c r="I22" s="1018"/>
      <c r="J22" s="1018"/>
      <c r="K22" s="1018"/>
      <c r="L22" s="1018"/>
      <c r="M22" s="1018"/>
      <c r="N22" s="1018"/>
      <c r="O22" s="1018"/>
      <c r="P22" s="1018"/>
      <c r="Q22" s="1018"/>
      <c r="R22" s="1018"/>
    </row>
    <row r="23" spans="1:13" ht="15.75">
      <c r="A23" s="35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4"/>
    </row>
    <row r="24" spans="1:13" ht="15.75">
      <c r="A24" s="35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4"/>
    </row>
    <row r="25" spans="1:13" ht="15.75">
      <c r="A25" s="53" t="s">
        <v>107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4"/>
    </row>
    <row r="26" spans="1:13" ht="16.5" thickBot="1">
      <c r="A26" s="306" t="s">
        <v>235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4"/>
    </row>
    <row r="27" spans="1:18" ht="16.5" thickBot="1">
      <c r="A27" s="1027" t="s">
        <v>387</v>
      </c>
      <c r="B27" s="1028"/>
      <c r="C27" s="1028"/>
      <c r="D27" s="1028"/>
      <c r="E27" s="1028"/>
      <c r="F27" s="1028"/>
      <c r="G27" s="1028"/>
      <c r="H27" s="1029"/>
      <c r="J27" s="1024" t="s">
        <v>2</v>
      </c>
      <c r="K27" s="1025"/>
      <c r="L27" s="1025"/>
      <c r="M27" s="1025"/>
      <c r="N27" s="1025"/>
      <c r="O27" s="1025"/>
      <c r="P27" s="1025"/>
      <c r="Q27" s="1025"/>
      <c r="R27" s="1026"/>
    </row>
    <row r="28" spans="1:18" ht="16.5" thickBot="1">
      <c r="A28" s="1031" t="s">
        <v>196</v>
      </c>
      <c r="B28" s="1032"/>
      <c r="C28" s="1032"/>
      <c r="D28" s="1032"/>
      <c r="E28" s="1032"/>
      <c r="F28" s="1032"/>
      <c r="G28" s="1032"/>
      <c r="H28" s="1033"/>
      <c r="J28" s="1024" t="s">
        <v>222</v>
      </c>
      <c r="K28" s="1030"/>
      <c r="L28" s="1030"/>
      <c r="M28" s="1030"/>
      <c r="N28" s="1030"/>
      <c r="O28" s="1030"/>
      <c r="P28" s="1030"/>
      <c r="Q28" s="1030"/>
      <c r="R28" s="1026"/>
    </row>
    <row r="29" spans="1:18" ht="16.5" thickBot="1">
      <c r="A29" s="999" t="s">
        <v>81</v>
      </c>
      <c r="B29" s="1000"/>
      <c r="C29" s="1003" t="s">
        <v>82</v>
      </c>
      <c r="D29" s="1004"/>
      <c r="E29" s="1004"/>
      <c r="F29" s="1004"/>
      <c r="G29" s="1004"/>
      <c r="H29" s="1005"/>
      <c r="J29" s="1019">
        <v>1</v>
      </c>
      <c r="K29" s="1021" t="s">
        <v>3</v>
      </c>
      <c r="L29" s="1022"/>
      <c r="M29" s="1022"/>
      <c r="N29" s="1022"/>
      <c r="O29" s="1022"/>
      <c r="P29" s="1022"/>
      <c r="Q29" s="1023"/>
      <c r="R29" s="702" t="s">
        <v>71</v>
      </c>
    </row>
    <row r="30" spans="1:18" ht="16.5" thickBot="1">
      <c r="A30" s="1001"/>
      <c r="B30" s="1002"/>
      <c r="C30" s="190" t="s">
        <v>109</v>
      </c>
      <c r="D30" s="190" t="s">
        <v>110</v>
      </c>
      <c r="E30" s="190" t="s">
        <v>111</v>
      </c>
      <c r="F30" s="191" t="s">
        <v>112</v>
      </c>
      <c r="G30" s="192" t="s">
        <v>113</v>
      </c>
      <c r="H30" s="193" t="s">
        <v>114</v>
      </c>
      <c r="J30" s="978"/>
      <c r="K30" s="971" t="s">
        <v>388</v>
      </c>
      <c r="L30" s="972"/>
      <c r="M30" s="972"/>
      <c r="N30" s="972"/>
      <c r="O30" s="972"/>
      <c r="P30" s="972"/>
      <c r="Q30" s="973"/>
      <c r="R30" s="194">
        <v>0.05</v>
      </c>
    </row>
    <row r="31" spans="1:18" ht="16.5" thickBot="1">
      <c r="A31" s="36">
        <v>0.25</v>
      </c>
      <c r="B31" s="195">
        <v>0.2916666666666667</v>
      </c>
      <c r="C31" s="196">
        <f aca="true" t="shared" si="0" ref="C31:C42">F31*0.5</f>
        <v>400</v>
      </c>
      <c r="D31" s="197">
        <f aca="true" t="shared" si="1" ref="D31:D42">F31*0.7</f>
        <v>560</v>
      </c>
      <c r="E31" s="197">
        <f aca="true" t="shared" si="2" ref="E31:E42">F31*0.9</f>
        <v>720</v>
      </c>
      <c r="F31" s="198">
        <v>800</v>
      </c>
      <c r="G31" s="199">
        <f aca="true" t="shared" si="3" ref="G31:G42">F31*1.6</f>
        <v>1280</v>
      </c>
      <c r="H31" s="199">
        <f aca="true" t="shared" si="4" ref="H31:H42">F31*2</f>
        <v>1600</v>
      </c>
      <c r="I31" s="200"/>
      <c r="J31" s="978"/>
      <c r="K31" s="971" t="s">
        <v>389</v>
      </c>
      <c r="L31" s="972"/>
      <c r="M31" s="972"/>
      <c r="N31" s="972"/>
      <c r="O31" s="972"/>
      <c r="P31" s="972"/>
      <c r="Q31" s="973"/>
      <c r="R31" s="201" t="s">
        <v>15</v>
      </c>
    </row>
    <row r="32" spans="1:18" ht="16.5" thickBot="1">
      <c r="A32" s="38">
        <v>0.2916666666666667</v>
      </c>
      <c r="B32" s="202">
        <v>0.3333333333333333</v>
      </c>
      <c r="C32" s="196">
        <f t="shared" si="0"/>
        <v>550</v>
      </c>
      <c r="D32" s="197">
        <f t="shared" si="1"/>
        <v>770</v>
      </c>
      <c r="E32" s="197">
        <f t="shared" si="2"/>
        <v>990</v>
      </c>
      <c r="F32" s="159">
        <v>1100</v>
      </c>
      <c r="G32" s="199">
        <f t="shared" si="3"/>
        <v>1760</v>
      </c>
      <c r="H32" s="199">
        <f t="shared" si="4"/>
        <v>2200</v>
      </c>
      <c r="I32" s="200"/>
      <c r="J32" s="978"/>
      <c r="K32" s="971" t="s">
        <v>390</v>
      </c>
      <c r="L32" s="972"/>
      <c r="M32" s="972"/>
      <c r="N32" s="972"/>
      <c r="O32" s="972"/>
      <c r="P32" s="972"/>
      <c r="Q32" s="973"/>
      <c r="R32" s="201" t="s">
        <v>19</v>
      </c>
    </row>
    <row r="33" spans="1:18" ht="16.5" thickBot="1">
      <c r="A33" s="38">
        <v>0.3333333333333333</v>
      </c>
      <c r="B33" s="202">
        <v>0.4166666666666667</v>
      </c>
      <c r="C33" s="196">
        <f t="shared" si="0"/>
        <v>800</v>
      </c>
      <c r="D33" s="197">
        <f t="shared" si="1"/>
        <v>1120</v>
      </c>
      <c r="E33" s="197">
        <f t="shared" si="2"/>
        <v>1440</v>
      </c>
      <c r="F33" s="159">
        <v>1600</v>
      </c>
      <c r="G33" s="199">
        <f t="shared" si="3"/>
        <v>2560</v>
      </c>
      <c r="H33" s="199">
        <f t="shared" si="4"/>
        <v>3200</v>
      </c>
      <c r="I33" s="200"/>
      <c r="J33" s="978"/>
      <c r="K33" s="971" t="s">
        <v>376</v>
      </c>
      <c r="L33" s="972"/>
      <c r="M33" s="972"/>
      <c r="N33" s="972"/>
      <c r="O33" s="972"/>
      <c r="P33" s="972"/>
      <c r="Q33" s="973"/>
      <c r="R33" s="203" t="s">
        <v>20</v>
      </c>
    </row>
    <row r="34" spans="1:18" ht="16.5" thickBot="1">
      <c r="A34" s="38">
        <v>0.4166666666666667</v>
      </c>
      <c r="B34" s="202">
        <v>0.5</v>
      </c>
      <c r="C34" s="196">
        <f t="shared" si="0"/>
        <v>550</v>
      </c>
      <c r="D34" s="197">
        <f t="shared" si="1"/>
        <v>770</v>
      </c>
      <c r="E34" s="197">
        <f t="shared" si="2"/>
        <v>990</v>
      </c>
      <c r="F34" s="159">
        <v>1100</v>
      </c>
      <c r="G34" s="199">
        <f t="shared" si="3"/>
        <v>1760</v>
      </c>
      <c r="H34" s="199">
        <f t="shared" si="4"/>
        <v>2200</v>
      </c>
      <c r="I34" s="200"/>
      <c r="J34" s="978"/>
      <c r="K34" s="971" t="s">
        <v>391</v>
      </c>
      <c r="L34" s="972"/>
      <c r="M34" s="972"/>
      <c r="N34" s="972"/>
      <c r="O34" s="972"/>
      <c r="P34" s="972"/>
      <c r="Q34" s="973"/>
      <c r="R34" s="203" t="s">
        <v>69</v>
      </c>
    </row>
    <row r="35" spans="1:18" ht="16.5" thickBot="1">
      <c r="A35" s="38">
        <v>0.5</v>
      </c>
      <c r="B35" s="202">
        <v>0.5833333333333334</v>
      </c>
      <c r="C35" s="196">
        <f t="shared" si="0"/>
        <v>800</v>
      </c>
      <c r="D35" s="197">
        <f t="shared" si="1"/>
        <v>1120</v>
      </c>
      <c r="E35" s="197">
        <f t="shared" si="2"/>
        <v>1440</v>
      </c>
      <c r="F35" s="159">
        <v>1600</v>
      </c>
      <c r="G35" s="199">
        <f t="shared" si="3"/>
        <v>2560</v>
      </c>
      <c r="H35" s="199">
        <f t="shared" si="4"/>
        <v>3200</v>
      </c>
      <c r="I35" s="200"/>
      <c r="J35" s="1020"/>
      <c r="K35" s="974" t="s">
        <v>392</v>
      </c>
      <c r="L35" s="975"/>
      <c r="M35" s="975"/>
      <c r="N35" s="975"/>
      <c r="O35" s="975"/>
      <c r="P35" s="975"/>
      <c r="Q35" s="976"/>
      <c r="R35" s="203" t="s">
        <v>70</v>
      </c>
    </row>
    <row r="36" spans="1:18" ht="16.5" thickBot="1">
      <c r="A36" s="38">
        <v>0.5833333333333334</v>
      </c>
      <c r="B36" s="202">
        <v>0.625</v>
      </c>
      <c r="C36" s="196">
        <f t="shared" si="0"/>
        <v>750</v>
      </c>
      <c r="D36" s="197">
        <f t="shared" si="1"/>
        <v>1050</v>
      </c>
      <c r="E36" s="197">
        <f t="shared" si="2"/>
        <v>1350</v>
      </c>
      <c r="F36" s="159">
        <v>1500</v>
      </c>
      <c r="G36" s="199">
        <f t="shared" si="3"/>
        <v>2400</v>
      </c>
      <c r="H36" s="199">
        <f t="shared" si="4"/>
        <v>3000</v>
      </c>
      <c r="I36" s="200"/>
      <c r="J36" s="977">
        <v>2</v>
      </c>
      <c r="K36" s="979" t="s">
        <v>233</v>
      </c>
      <c r="L36" s="980"/>
      <c r="M36" s="980"/>
      <c r="N36" s="980"/>
      <c r="O36" s="980"/>
      <c r="P36" s="980"/>
      <c r="Q36" s="981"/>
      <c r="R36" s="204" t="s">
        <v>72</v>
      </c>
    </row>
    <row r="37" spans="1:18" ht="16.5" thickBot="1">
      <c r="A37" s="38">
        <v>0.625</v>
      </c>
      <c r="B37" s="202">
        <v>0.6666666666666666</v>
      </c>
      <c r="C37" s="196">
        <f t="shared" si="0"/>
        <v>550</v>
      </c>
      <c r="D37" s="197">
        <f t="shared" si="1"/>
        <v>770</v>
      </c>
      <c r="E37" s="197">
        <f t="shared" si="2"/>
        <v>990</v>
      </c>
      <c r="F37" s="159">
        <v>1100</v>
      </c>
      <c r="G37" s="199">
        <f t="shared" si="3"/>
        <v>1760</v>
      </c>
      <c r="H37" s="199">
        <f t="shared" si="4"/>
        <v>2200</v>
      </c>
      <c r="I37" s="200"/>
      <c r="J37" s="978"/>
      <c r="K37" s="971" t="s">
        <v>393</v>
      </c>
      <c r="L37" s="972"/>
      <c r="M37" s="972"/>
      <c r="N37" s="972"/>
      <c r="O37" s="972"/>
      <c r="P37" s="972"/>
      <c r="Q37" s="973"/>
      <c r="R37" s="194">
        <v>0.03</v>
      </c>
    </row>
    <row r="38" spans="1:18" ht="16.5" thickBot="1">
      <c r="A38" s="38">
        <v>0.6666666666666666</v>
      </c>
      <c r="B38" s="202">
        <v>0.7083333333333334</v>
      </c>
      <c r="C38" s="196">
        <f t="shared" si="0"/>
        <v>750</v>
      </c>
      <c r="D38" s="197">
        <f t="shared" si="1"/>
        <v>1050</v>
      </c>
      <c r="E38" s="197">
        <f t="shared" si="2"/>
        <v>1350</v>
      </c>
      <c r="F38" s="159">
        <v>1500</v>
      </c>
      <c r="G38" s="199">
        <f t="shared" si="3"/>
        <v>2400</v>
      </c>
      <c r="H38" s="199">
        <f t="shared" si="4"/>
        <v>3000</v>
      </c>
      <c r="I38" s="200"/>
      <c r="J38" s="978"/>
      <c r="K38" s="971" t="s">
        <v>394</v>
      </c>
      <c r="L38" s="972"/>
      <c r="M38" s="972"/>
      <c r="N38" s="972"/>
      <c r="O38" s="972"/>
      <c r="P38" s="972"/>
      <c r="Q38" s="973"/>
      <c r="R38" s="194">
        <v>0.05</v>
      </c>
    </row>
    <row r="39" spans="1:18" ht="16.5" thickBot="1">
      <c r="A39" s="40">
        <v>0.7083333333333334</v>
      </c>
      <c r="B39" s="205">
        <v>0.8333333333333334</v>
      </c>
      <c r="C39" s="196">
        <f t="shared" si="0"/>
        <v>800</v>
      </c>
      <c r="D39" s="197">
        <f t="shared" si="1"/>
        <v>1120</v>
      </c>
      <c r="E39" s="197">
        <f t="shared" si="2"/>
        <v>1440</v>
      </c>
      <c r="F39" s="159">
        <v>1600</v>
      </c>
      <c r="G39" s="199">
        <f t="shared" si="3"/>
        <v>2560</v>
      </c>
      <c r="H39" s="199">
        <f t="shared" si="4"/>
        <v>3200</v>
      </c>
      <c r="I39" s="200"/>
      <c r="J39" s="978"/>
      <c r="K39" s="971" t="s">
        <v>395</v>
      </c>
      <c r="L39" s="972"/>
      <c r="M39" s="972"/>
      <c r="N39" s="972"/>
      <c r="O39" s="972"/>
      <c r="P39" s="972"/>
      <c r="Q39" s="973"/>
      <c r="R39" s="194">
        <v>0.07</v>
      </c>
    </row>
    <row r="40" spans="1:18" ht="16.5" thickBot="1">
      <c r="A40" s="38">
        <v>0.8333333333333334</v>
      </c>
      <c r="B40" s="202">
        <v>0.9583333333333334</v>
      </c>
      <c r="C40" s="196">
        <f t="shared" si="0"/>
        <v>400</v>
      </c>
      <c r="D40" s="197">
        <f t="shared" si="1"/>
        <v>560</v>
      </c>
      <c r="E40" s="197">
        <f t="shared" si="2"/>
        <v>720</v>
      </c>
      <c r="F40" s="198">
        <v>800</v>
      </c>
      <c r="G40" s="199">
        <f t="shared" si="3"/>
        <v>1280</v>
      </c>
      <c r="H40" s="199">
        <f t="shared" si="4"/>
        <v>1600</v>
      </c>
      <c r="I40" s="200"/>
      <c r="J40" s="978"/>
      <c r="K40" s="971" t="s">
        <v>396</v>
      </c>
      <c r="L40" s="972"/>
      <c r="M40" s="972"/>
      <c r="N40" s="972"/>
      <c r="O40" s="972"/>
      <c r="P40" s="972"/>
      <c r="Q40" s="973"/>
      <c r="R40" s="203" t="s">
        <v>74</v>
      </c>
    </row>
    <row r="41" spans="1:18" ht="16.5" thickBot="1">
      <c r="A41" s="38">
        <v>0.9583333333333334</v>
      </c>
      <c r="B41" s="202">
        <v>0.125</v>
      </c>
      <c r="C41" s="196">
        <f t="shared" si="0"/>
        <v>400</v>
      </c>
      <c r="D41" s="197">
        <f t="shared" si="1"/>
        <v>560</v>
      </c>
      <c r="E41" s="197">
        <f t="shared" si="2"/>
        <v>720</v>
      </c>
      <c r="F41" s="198">
        <v>800</v>
      </c>
      <c r="G41" s="199">
        <f t="shared" si="3"/>
        <v>1280</v>
      </c>
      <c r="H41" s="199">
        <f t="shared" si="4"/>
        <v>1600</v>
      </c>
      <c r="I41" s="200"/>
      <c r="J41" s="978"/>
      <c r="K41" s="971" t="s">
        <v>397</v>
      </c>
      <c r="L41" s="972"/>
      <c r="M41" s="972"/>
      <c r="N41" s="972"/>
      <c r="O41" s="972"/>
      <c r="P41" s="972"/>
      <c r="Q41" s="973"/>
      <c r="R41" s="203" t="s">
        <v>15</v>
      </c>
    </row>
    <row r="42" spans="1:18" ht="16.5" customHeight="1" thickBot="1">
      <c r="A42" s="38">
        <v>0.125</v>
      </c>
      <c r="B42" s="202">
        <v>0.25</v>
      </c>
      <c r="C42" s="196">
        <f t="shared" si="0"/>
        <v>400</v>
      </c>
      <c r="D42" s="197">
        <f t="shared" si="1"/>
        <v>560</v>
      </c>
      <c r="E42" s="197">
        <f t="shared" si="2"/>
        <v>720</v>
      </c>
      <c r="F42" s="198">
        <v>800</v>
      </c>
      <c r="G42" s="199">
        <f t="shared" si="3"/>
        <v>1280</v>
      </c>
      <c r="H42" s="199">
        <f t="shared" si="4"/>
        <v>1600</v>
      </c>
      <c r="I42" s="200"/>
      <c r="J42" s="206"/>
      <c r="K42" s="974" t="s">
        <v>398</v>
      </c>
      <c r="L42" s="975"/>
      <c r="M42" s="975"/>
      <c r="N42" s="975"/>
      <c r="O42" s="975"/>
      <c r="P42" s="975"/>
      <c r="Q42" s="976"/>
      <c r="R42" s="207" t="s">
        <v>73</v>
      </c>
    </row>
    <row r="43" spans="1:18" ht="16.5" thickBot="1">
      <c r="A43" s="1012" t="s">
        <v>232</v>
      </c>
      <c r="B43" s="1013"/>
      <c r="C43" s="1013"/>
      <c r="D43" s="1013"/>
      <c r="E43" s="1013"/>
      <c r="F43" s="1013"/>
      <c r="G43" s="1013"/>
      <c r="H43" s="1014"/>
      <c r="J43" s="1006">
        <v>3</v>
      </c>
      <c r="K43" s="958" t="s">
        <v>22</v>
      </c>
      <c r="L43" s="959"/>
      <c r="M43" s="959"/>
      <c r="N43" s="959"/>
      <c r="O43" s="959"/>
      <c r="P43" s="959"/>
      <c r="Q43" s="960"/>
      <c r="R43" s="208" t="s">
        <v>68</v>
      </c>
    </row>
    <row r="44" spans="1:18" ht="16.5" customHeight="1" thickBot="1">
      <c r="A44" s="999" t="s">
        <v>81</v>
      </c>
      <c r="B44" s="1000"/>
      <c r="C44" s="1003" t="s">
        <v>82</v>
      </c>
      <c r="D44" s="1004"/>
      <c r="E44" s="1004"/>
      <c r="F44" s="1004"/>
      <c r="G44" s="1004"/>
      <c r="H44" s="1005"/>
      <c r="J44" s="1007"/>
      <c r="K44" s="961" t="s">
        <v>23</v>
      </c>
      <c r="L44" s="962"/>
      <c r="M44" s="962"/>
      <c r="N44" s="962"/>
      <c r="O44" s="962"/>
      <c r="P44" s="962"/>
      <c r="Q44" s="963"/>
      <c r="R44" s="209" t="s">
        <v>8</v>
      </c>
    </row>
    <row r="45" spans="1:18" ht="16.5" thickBot="1">
      <c r="A45" s="1001"/>
      <c r="B45" s="1002"/>
      <c r="C45" s="190" t="s">
        <v>109</v>
      </c>
      <c r="D45" s="190" t="s">
        <v>110</v>
      </c>
      <c r="E45" s="190" t="s">
        <v>111</v>
      </c>
      <c r="F45" s="191" t="s">
        <v>112</v>
      </c>
      <c r="G45" s="192" t="s">
        <v>113</v>
      </c>
      <c r="H45" s="193" t="s">
        <v>114</v>
      </c>
      <c r="J45" s="1007"/>
      <c r="K45" s="964" t="s">
        <v>24</v>
      </c>
      <c r="L45" s="965"/>
      <c r="M45" s="965"/>
      <c r="N45" s="965"/>
      <c r="O45" s="965"/>
      <c r="P45" s="965"/>
      <c r="Q45" s="966"/>
      <c r="R45" s="210" t="s">
        <v>13</v>
      </c>
    </row>
    <row r="46" spans="1:18" ht="16.5" thickBot="1">
      <c r="A46" s="36">
        <v>0.25</v>
      </c>
      <c r="B46" s="195">
        <v>0.2916666666666667</v>
      </c>
      <c r="C46" s="196">
        <f aca="true" t="shared" si="5" ref="C46:C57">F46*0.5</f>
        <v>400</v>
      </c>
      <c r="D46" s="197">
        <f aca="true" t="shared" si="6" ref="D46:D57">F46*0.7</f>
        <v>560</v>
      </c>
      <c r="E46" s="197">
        <f aca="true" t="shared" si="7" ref="E46:E57">F46*0.9</f>
        <v>720</v>
      </c>
      <c r="F46" s="198">
        <v>800</v>
      </c>
      <c r="G46" s="199">
        <f aca="true" t="shared" si="8" ref="G46:G57">F46*1.6</f>
        <v>1280</v>
      </c>
      <c r="H46" s="199">
        <f aca="true" t="shared" si="9" ref="H46:H57">F46*2</f>
        <v>1600</v>
      </c>
      <c r="I46" s="200"/>
      <c r="J46" s="1008"/>
      <c r="K46" s="1009" t="s">
        <v>25</v>
      </c>
      <c r="L46" s="1010"/>
      <c r="M46" s="1010"/>
      <c r="N46" s="1010"/>
      <c r="O46" s="1010"/>
      <c r="P46" s="1010"/>
      <c r="Q46" s="1011"/>
      <c r="R46" s="211" t="s">
        <v>15</v>
      </c>
    </row>
    <row r="47" spans="1:18" ht="16.5" thickBot="1">
      <c r="A47" s="38">
        <v>0.2916666666666667</v>
      </c>
      <c r="B47" s="202">
        <v>0.3333333333333333</v>
      </c>
      <c r="C47" s="196">
        <f t="shared" si="5"/>
        <v>550</v>
      </c>
      <c r="D47" s="197">
        <f t="shared" si="6"/>
        <v>770</v>
      </c>
      <c r="E47" s="197">
        <f t="shared" si="7"/>
        <v>990</v>
      </c>
      <c r="F47" s="159">
        <v>1100</v>
      </c>
      <c r="G47" s="199">
        <f t="shared" si="8"/>
        <v>1760</v>
      </c>
      <c r="H47" s="199">
        <f t="shared" si="9"/>
        <v>2200</v>
      </c>
      <c r="I47" s="200"/>
      <c r="J47" s="968" t="s">
        <v>84</v>
      </c>
      <c r="K47" s="969"/>
      <c r="L47" s="969"/>
      <c r="M47" s="969"/>
      <c r="N47" s="969"/>
      <c r="O47" s="969"/>
      <c r="P47" s="969"/>
      <c r="Q47" s="969"/>
      <c r="R47" s="970"/>
    </row>
    <row r="48" spans="1:18" ht="16.5" thickBot="1">
      <c r="A48" s="38">
        <v>0.3333333333333333</v>
      </c>
      <c r="B48" s="202">
        <v>0.4166666666666667</v>
      </c>
      <c r="C48" s="196">
        <f t="shared" si="5"/>
        <v>800</v>
      </c>
      <c r="D48" s="197">
        <f t="shared" si="6"/>
        <v>1120</v>
      </c>
      <c r="E48" s="197">
        <f t="shared" si="7"/>
        <v>1440</v>
      </c>
      <c r="F48" s="159">
        <v>1600</v>
      </c>
      <c r="G48" s="199">
        <f t="shared" si="8"/>
        <v>2560</v>
      </c>
      <c r="H48" s="199">
        <f t="shared" si="9"/>
        <v>3200</v>
      </c>
      <c r="I48" s="200"/>
      <c r="J48" s="559">
        <v>1</v>
      </c>
      <c r="K48" s="967" t="s">
        <v>86</v>
      </c>
      <c r="L48" s="967"/>
      <c r="M48" s="967"/>
      <c r="N48" s="967"/>
      <c r="O48" s="967"/>
      <c r="P48" s="967"/>
      <c r="Q48" s="967"/>
      <c r="R48" s="212">
        <v>0.2</v>
      </c>
    </row>
    <row r="49" spans="1:18" ht="16.5" thickBot="1">
      <c r="A49" s="38">
        <v>0.4166666666666667</v>
      </c>
      <c r="B49" s="202">
        <v>0.5</v>
      </c>
      <c r="C49" s="196">
        <f t="shared" si="5"/>
        <v>550</v>
      </c>
      <c r="D49" s="197">
        <f t="shared" si="6"/>
        <v>770</v>
      </c>
      <c r="E49" s="197">
        <f t="shared" si="7"/>
        <v>990</v>
      </c>
      <c r="F49" s="159">
        <v>1100</v>
      </c>
      <c r="G49" s="199">
        <f t="shared" si="8"/>
        <v>1760</v>
      </c>
      <c r="H49" s="199">
        <f t="shared" si="9"/>
        <v>2200</v>
      </c>
      <c r="I49" s="200"/>
      <c r="J49" s="213">
        <v>2</v>
      </c>
      <c r="K49" s="1015" t="s">
        <v>399</v>
      </c>
      <c r="L49" s="1015"/>
      <c r="M49" s="1015"/>
      <c r="N49" s="1015"/>
      <c r="O49" s="1015"/>
      <c r="P49" s="1015"/>
      <c r="Q49" s="1015"/>
      <c r="R49" s="214">
        <v>0.15</v>
      </c>
    </row>
    <row r="50" spans="1:18" ht="16.5" thickBot="1">
      <c r="A50" s="38">
        <v>0.5</v>
      </c>
      <c r="B50" s="202">
        <v>0.5833333333333334</v>
      </c>
      <c r="C50" s="196">
        <f t="shared" si="5"/>
        <v>800</v>
      </c>
      <c r="D50" s="197">
        <f t="shared" si="6"/>
        <v>1120</v>
      </c>
      <c r="E50" s="197">
        <f t="shared" si="7"/>
        <v>1440</v>
      </c>
      <c r="F50" s="159">
        <v>1600</v>
      </c>
      <c r="G50" s="199">
        <f t="shared" si="8"/>
        <v>2560</v>
      </c>
      <c r="H50" s="199">
        <f t="shared" si="9"/>
        <v>3200</v>
      </c>
      <c r="I50" s="200"/>
      <c r="J50" s="986">
        <v>3</v>
      </c>
      <c r="K50" s="989" t="s">
        <v>26</v>
      </c>
      <c r="L50" s="989"/>
      <c r="M50" s="989"/>
      <c r="N50" s="989"/>
      <c r="O50" s="989"/>
      <c r="P50" s="989"/>
      <c r="Q50" s="989"/>
      <c r="R50" s="215" t="s">
        <v>87</v>
      </c>
    </row>
    <row r="51" spans="1:18" ht="16.5" thickBot="1">
      <c r="A51" s="38">
        <v>0.5833333333333334</v>
      </c>
      <c r="B51" s="202">
        <v>0.625</v>
      </c>
      <c r="C51" s="196">
        <f t="shared" si="5"/>
        <v>750</v>
      </c>
      <c r="D51" s="197">
        <f t="shared" si="6"/>
        <v>1050</v>
      </c>
      <c r="E51" s="197">
        <f t="shared" si="7"/>
        <v>1350</v>
      </c>
      <c r="F51" s="159">
        <v>1500</v>
      </c>
      <c r="G51" s="199">
        <f t="shared" si="8"/>
        <v>2400</v>
      </c>
      <c r="H51" s="199">
        <f t="shared" si="9"/>
        <v>3000</v>
      </c>
      <c r="I51" s="200"/>
      <c r="J51" s="987"/>
      <c r="K51" s="990" t="s">
        <v>29</v>
      </c>
      <c r="L51" s="990"/>
      <c r="M51" s="990"/>
      <c r="N51" s="990"/>
      <c r="O51" s="990"/>
      <c r="P51" s="990"/>
      <c r="Q51" s="990"/>
      <c r="R51" s="216">
        <v>0.05</v>
      </c>
    </row>
    <row r="52" spans="1:18" ht="16.5" thickBot="1">
      <c r="A52" s="38">
        <v>0.625</v>
      </c>
      <c r="B52" s="202">
        <v>0.6666666666666666</v>
      </c>
      <c r="C52" s="196">
        <f t="shared" si="5"/>
        <v>550</v>
      </c>
      <c r="D52" s="197">
        <f t="shared" si="6"/>
        <v>770</v>
      </c>
      <c r="E52" s="197">
        <f t="shared" si="7"/>
        <v>990</v>
      </c>
      <c r="F52" s="159">
        <v>1100</v>
      </c>
      <c r="G52" s="199">
        <f t="shared" si="8"/>
        <v>1760</v>
      </c>
      <c r="H52" s="199">
        <f t="shared" si="9"/>
        <v>2200</v>
      </c>
      <c r="I52" s="200"/>
      <c r="J52" s="987"/>
      <c r="K52" s="991" t="s">
        <v>30</v>
      </c>
      <c r="L52" s="991"/>
      <c r="M52" s="991"/>
      <c r="N52" s="991"/>
      <c r="O52" s="991"/>
      <c r="P52" s="991"/>
      <c r="Q52" s="991"/>
      <c r="R52" s="216">
        <v>0.1</v>
      </c>
    </row>
    <row r="53" spans="1:18" ht="16.5" thickBot="1">
      <c r="A53" s="38">
        <v>0.6666666666666666</v>
      </c>
      <c r="B53" s="202">
        <v>0.7083333333333334</v>
      </c>
      <c r="C53" s="196">
        <f t="shared" si="5"/>
        <v>750</v>
      </c>
      <c r="D53" s="197">
        <f t="shared" si="6"/>
        <v>1050</v>
      </c>
      <c r="E53" s="197">
        <f t="shared" si="7"/>
        <v>1350</v>
      </c>
      <c r="F53" s="159">
        <v>1500</v>
      </c>
      <c r="G53" s="199">
        <f t="shared" si="8"/>
        <v>2400</v>
      </c>
      <c r="H53" s="199">
        <f t="shared" si="9"/>
        <v>3000</v>
      </c>
      <c r="I53" s="200"/>
      <c r="J53" s="988"/>
      <c r="K53" s="992" t="s">
        <v>28</v>
      </c>
      <c r="L53" s="992"/>
      <c r="M53" s="992"/>
      <c r="N53" s="992"/>
      <c r="O53" s="992"/>
      <c r="P53" s="992"/>
      <c r="Q53" s="992"/>
      <c r="R53" s="703">
        <v>0.15</v>
      </c>
    </row>
    <row r="54" spans="1:18" ht="16.5" customHeight="1" thickBot="1">
      <c r="A54" s="40">
        <v>0.7083333333333334</v>
      </c>
      <c r="B54" s="205">
        <v>0.8333333333333334</v>
      </c>
      <c r="C54" s="196">
        <f t="shared" si="5"/>
        <v>800</v>
      </c>
      <c r="D54" s="197">
        <f t="shared" si="6"/>
        <v>1120</v>
      </c>
      <c r="E54" s="197">
        <f t="shared" si="7"/>
        <v>1440</v>
      </c>
      <c r="F54" s="159">
        <v>1600</v>
      </c>
      <c r="G54" s="199">
        <f t="shared" si="8"/>
        <v>2560</v>
      </c>
      <c r="H54" s="199">
        <f t="shared" si="9"/>
        <v>3200</v>
      </c>
      <c r="I54" s="200"/>
      <c r="J54" s="704">
        <v>4</v>
      </c>
      <c r="K54" s="993" t="s">
        <v>383</v>
      </c>
      <c r="L54" s="994"/>
      <c r="M54" s="994"/>
      <c r="N54" s="994"/>
      <c r="O54" s="994"/>
      <c r="P54" s="994"/>
      <c r="Q54" s="995"/>
      <c r="R54" s="705" t="s">
        <v>384</v>
      </c>
    </row>
    <row r="55" spans="1:18" ht="16.5" thickBot="1">
      <c r="A55" s="38">
        <v>0.8333333333333334</v>
      </c>
      <c r="B55" s="202">
        <v>0.9583333333333334</v>
      </c>
      <c r="C55" s="196">
        <f t="shared" si="5"/>
        <v>400</v>
      </c>
      <c r="D55" s="197">
        <f t="shared" si="6"/>
        <v>560</v>
      </c>
      <c r="E55" s="197">
        <f t="shared" si="7"/>
        <v>720</v>
      </c>
      <c r="F55" s="198">
        <v>800</v>
      </c>
      <c r="G55" s="199">
        <f t="shared" si="8"/>
        <v>1280</v>
      </c>
      <c r="H55" s="199">
        <f t="shared" si="9"/>
        <v>1600</v>
      </c>
      <c r="I55" s="200"/>
      <c r="J55" s="996" t="s">
        <v>88</v>
      </c>
      <c r="K55" s="997"/>
      <c r="L55" s="997"/>
      <c r="M55" s="997"/>
      <c r="N55" s="997"/>
      <c r="O55" s="997"/>
      <c r="P55" s="997"/>
      <c r="Q55" s="997"/>
      <c r="R55" s="998"/>
    </row>
    <row r="56" spans="1:18" ht="16.5" thickBot="1">
      <c r="A56" s="38">
        <v>0.9583333333333334</v>
      </c>
      <c r="B56" s="202">
        <v>0.125</v>
      </c>
      <c r="C56" s="196">
        <f t="shared" si="5"/>
        <v>400</v>
      </c>
      <c r="D56" s="197">
        <f t="shared" si="6"/>
        <v>560</v>
      </c>
      <c r="E56" s="197">
        <f t="shared" si="7"/>
        <v>720</v>
      </c>
      <c r="F56" s="198">
        <v>800</v>
      </c>
      <c r="G56" s="199">
        <f t="shared" si="8"/>
        <v>1280</v>
      </c>
      <c r="H56" s="199">
        <f t="shared" si="9"/>
        <v>1600</v>
      </c>
      <c r="I56" s="200"/>
      <c r="J56" s="983" t="s">
        <v>89</v>
      </c>
      <c r="K56" s="984"/>
      <c r="L56" s="984"/>
      <c r="M56" s="984"/>
      <c r="N56" s="984"/>
      <c r="O56" s="984"/>
      <c r="P56" s="984"/>
      <c r="Q56" s="984"/>
      <c r="R56" s="985"/>
    </row>
    <row r="57" spans="1:18" ht="16.5" thickBot="1">
      <c r="A57" s="38">
        <v>0.125</v>
      </c>
      <c r="B57" s="202">
        <v>0.25</v>
      </c>
      <c r="C57" s="196">
        <f t="shared" si="5"/>
        <v>400</v>
      </c>
      <c r="D57" s="197">
        <f t="shared" si="6"/>
        <v>560</v>
      </c>
      <c r="E57" s="197">
        <f t="shared" si="7"/>
        <v>720</v>
      </c>
      <c r="F57" s="198">
        <v>800</v>
      </c>
      <c r="G57" s="199">
        <f t="shared" si="8"/>
        <v>1280</v>
      </c>
      <c r="H57" s="199">
        <f t="shared" si="9"/>
        <v>1600</v>
      </c>
      <c r="I57" s="200"/>
      <c r="J57" s="217" t="s">
        <v>400</v>
      </c>
      <c r="K57" s="218"/>
      <c r="L57" s="218"/>
      <c r="M57" s="218"/>
      <c r="N57" s="218"/>
      <c r="O57" s="218"/>
      <c r="P57" s="218"/>
      <c r="Q57" s="218"/>
      <c r="R57" s="219"/>
    </row>
    <row r="58" spans="1:18" ht="15.75">
      <c r="A58" s="29"/>
      <c r="B58" s="184"/>
      <c r="C58" s="184"/>
      <c r="D58" s="184"/>
      <c r="E58" s="184"/>
      <c r="F58" s="184"/>
      <c r="G58" s="184"/>
      <c r="H58" s="184"/>
      <c r="I58" s="184"/>
      <c r="J58" s="200"/>
      <c r="K58" s="200"/>
      <c r="L58" s="56"/>
      <c r="M58" s="220"/>
      <c r="N58" s="200"/>
      <c r="O58" s="200"/>
      <c r="P58" s="200"/>
      <c r="Q58" s="200"/>
      <c r="R58" s="200"/>
    </row>
    <row r="59" spans="1:18" ht="31.5" customHeight="1">
      <c r="A59" s="29"/>
      <c r="B59" s="184"/>
      <c r="C59" s="184"/>
      <c r="D59" s="184"/>
      <c r="E59" s="184"/>
      <c r="F59" s="184"/>
      <c r="G59" s="184"/>
      <c r="H59" s="184"/>
      <c r="I59" s="184"/>
      <c r="J59" s="982"/>
      <c r="K59" s="982"/>
      <c r="L59" s="982"/>
      <c r="M59" s="982"/>
      <c r="N59" s="982"/>
      <c r="O59" s="982"/>
      <c r="P59" s="982"/>
      <c r="Q59" s="982"/>
      <c r="R59" s="982"/>
    </row>
    <row r="60" spans="1:18" ht="36.75" customHeight="1">
      <c r="A60" s="1016" t="s">
        <v>145</v>
      </c>
      <c r="B60" s="1016"/>
      <c r="C60" s="1016"/>
      <c r="D60" s="1016"/>
      <c r="E60" s="1016"/>
      <c r="F60" s="1016"/>
      <c r="G60" s="1016"/>
      <c r="H60" s="1016"/>
      <c r="I60" s="1016"/>
      <c r="J60" s="200"/>
      <c r="K60" s="200"/>
      <c r="L60" s="56"/>
      <c r="M60" s="220"/>
      <c r="N60" s="200"/>
      <c r="O60" s="200"/>
      <c r="P60" s="200"/>
      <c r="Q60" s="200"/>
      <c r="R60" s="200"/>
    </row>
    <row r="61" spans="1:18" ht="15.75">
      <c r="A61" s="58"/>
      <c r="B61" s="221"/>
      <c r="C61" s="221"/>
      <c r="D61" s="221"/>
      <c r="E61" s="221"/>
      <c r="F61" s="222"/>
      <c r="G61" s="221"/>
      <c r="H61" s="221"/>
      <c r="I61" s="221"/>
      <c r="J61" s="200"/>
      <c r="K61" s="200"/>
      <c r="L61" s="56"/>
      <c r="M61" s="220"/>
      <c r="N61" s="200"/>
      <c r="O61" s="200"/>
      <c r="P61" s="200"/>
      <c r="Q61" s="200"/>
      <c r="R61" s="200"/>
    </row>
    <row r="62" spans="1:18" ht="15.75">
      <c r="A62" s="60" t="s">
        <v>115</v>
      </c>
      <c r="B62" s="223"/>
      <c r="C62" s="223"/>
      <c r="D62" s="223"/>
      <c r="E62" s="223"/>
      <c r="F62" s="224"/>
      <c r="G62" s="223"/>
      <c r="H62" s="223"/>
      <c r="I62" s="223"/>
      <c r="J62" s="200"/>
      <c r="K62" s="200"/>
      <c r="L62" s="56"/>
      <c r="M62" s="220"/>
      <c r="N62" s="200"/>
      <c r="O62" s="200"/>
      <c r="P62" s="200"/>
      <c r="Q62" s="200"/>
      <c r="R62" s="200"/>
    </row>
    <row r="63" spans="1:13" ht="15.75">
      <c r="A63" s="61" t="s">
        <v>116</v>
      </c>
      <c r="B63" s="223"/>
      <c r="C63" s="223"/>
      <c r="D63" s="223"/>
      <c r="E63" s="223"/>
      <c r="F63" s="224"/>
      <c r="G63" s="223"/>
      <c r="H63" s="223"/>
      <c r="I63" s="223"/>
      <c r="J63" s="184"/>
      <c r="K63" s="184"/>
      <c r="L63" s="184"/>
      <c r="M63" s="184"/>
    </row>
    <row r="64" spans="1:13" ht="15.75">
      <c r="A64" s="61" t="s">
        <v>117</v>
      </c>
      <c r="B64" s="223"/>
      <c r="C64" s="223"/>
      <c r="D64" s="223"/>
      <c r="E64" s="223"/>
      <c r="F64" s="224"/>
      <c r="G64" s="223"/>
      <c r="H64" s="223"/>
      <c r="I64" s="223"/>
      <c r="J64" s="184"/>
      <c r="K64" s="184"/>
      <c r="L64" s="184"/>
      <c r="M64" s="184"/>
    </row>
    <row r="65" spans="1:13" ht="15.75">
      <c r="A65" s="61" t="s">
        <v>118</v>
      </c>
      <c r="B65" s="223"/>
      <c r="C65" s="223"/>
      <c r="D65" s="223"/>
      <c r="E65" s="223"/>
      <c r="F65" s="224"/>
      <c r="G65" s="223"/>
      <c r="H65" s="223"/>
      <c r="I65" s="223"/>
      <c r="J65" s="184"/>
      <c r="K65" s="184"/>
      <c r="L65" s="184"/>
      <c r="M65" s="184"/>
    </row>
    <row r="66" spans="1:13" ht="15.75">
      <c r="A66" s="61" t="s">
        <v>119</v>
      </c>
      <c r="B66" s="223"/>
      <c r="C66" s="223"/>
      <c r="D66" s="223"/>
      <c r="E66" s="223"/>
      <c r="F66" s="224"/>
      <c r="G66" s="223"/>
      <c r="H66" s="223"/>
      <c r="I66" s="223"/>
      <c r="J66" s="184"/>
      <c r="K66" s="184"/>
      <c r="L66" s="184"/>
      <c r="M66" s="184"/>
    </row>
    <row r="67" spans="1:13" ht="15.75">
      <c r="A67" s="61" t="s">
        <v>120</v>
      </c>
      <c r="B67" s="223"/>
      <c r="C67" s="223"/>
      <c r="D67" s="223"/>
      <c r="E67" s="223"/>
      <c r="F67" s="224"/>
      <c r="G67" s="223"/>
      <c r="H67" s="223"/>
      <c r="I67" s="223"/>
      <c r="J67" s="184"/>
      <c r="K67" s="184"/>
      <c r="L67" s="184"/>
      <c r="M67" s="184"/>
    </row>
    <row r="68" spans="1:13" ht="15.75">
      <c r="A68" s="60" t="s">
        <v>121</v>
      </c>
      <c r="B68" s="223"/>
      <c r="C68" s="223"/>
      <c r="D68" s="223"/>
      <c r="E68" s="223"/>
      <c r="F68" s="224"/>
      <c r="G68" s="223"/>
      <c r="H68" s="223"/>
      <c r="I68" s="223"/>
      <c r="M68" s="184"/>
    </row>
    <row r="69" spans="1:13" ht="15.75">
      <c r="A69" s="61" t="s">
        <v>122</v>
      </c>
      <c r="B69" s="223"/>
      <c r="C69" s="223"/>
      <c r="D69" s="223"/>
      <c r="E69" s="223"/>
      <c r="F69" s="224"/>
      <c r="G69" s="223"/>
      <c r="H69" s="223"/>
      <c r="I69" s="223"/>
      <c r="M69" s="184"/>
    </row>
    <row r="70" spans="1:13" ht="15.75">
      <c r="A70" s="61" t="s">
        <v>123</v>
      </c>
      <c r="B70" s="223"/>
      <c r="C70" s="223"/>
      <c r="D70" s="223"/>
      <c r="E70" s="223"/>
      <c r="F70" s="224"/>
      <c r="G70" s="223"/>
      <c r="H70" s="223"/>
      <c r="I70" s="223"/>
      <c r="M70" s="184"/>
    </row>
    <row r="71" spans="1:13" ht="15.75">
      <c r="A71" s="61" t="s">
        <v>124</v>
      </c>
      <c r="B71" s="223"/>
      <c r="C71" s="223"/>
      <c r="D71" s="223"/>
      <c r="E71" s="223"/>
      <c r="F71" s="224"/>
      <c r="G71" s="223"/>
      <c r="H71" s="223"/>
      <c r="I71" s="223"/>
      <c r="M71" s="184"/>
    </row>
    <row r="72" spans="1:13" ht="12.75">
      <c r="A72" s="29"/>
      <c r="B72" s="184"/>
      <c r="C72" s="184"/>
      <c r="M72" s="184"/>
    </row>
    <row r="73" spans="1:13" ht="14.25" customHeight="1">
      <c r="A73" s="29"/>
      <c r="B73" s="184"/>
      <c r="C73" s="184"/>
      <c r="M73" s="184"/>
    </row>
    <row r="74" spans="1:13" ht="12.75">
      <c r="A74" s="29"/>
      <c r="B74" s="184"/>
      <c r="C74" s="184"/>
      <c r="M74" s="184"/>
    </row>
    <row r="75" spans="1:13" ht="12.75">
      <c r="A75" s="29"/>
      <c r="B75" s="184"/>
      <c r="C75" s="184"/>
      <c r="M75" s="184"/>
    </row>
    <row r="76" spans="1:13" ht="12.75">
      <c r="A76" s="29"/>
      <c r="B76" s="184"/>
      <c r="C76" s="184"/>
      <c r="M76" s="184"/>
    </row>
    <row r="77" spans="1:13" ht="12.75">
      <c r="A77" s="29"/>
      <c r="B77" s="184"/>
      <c r="C77" s="184"/>
      <c r="M77" s="184"/>
    </row>
    <row r="78" spans="1:13" ht="12.75">
      <c r="A78" s="29"/>
      <c r="B78" s="184"/>
      <c r="C78" s="184"/>
      <c r="M78" s="184"/>
    </row>
    <row r="79" spans="1:13" ht="12.75">
      <c r="A79" s="29"/>
      <c r="B79" s="184"/>
      <c r="C79" s="184"/>
      <c r="M79" s="184"/>
    </row>
    <row r="80" spans="1:13" ht="12.75">
      <c r="A80" s="29"/>
      <c r="B80" s="184"/>
      <c r="C80" s="184"/>
      <c r="M80" s="184"/>
    </row>
    <row r="81" spans="1:13" ht="12.75">
      <c r="A81" s="29"/>
      <c r="B81" s="184"/>
      <c r="C81" s="184"/>
      <c r="M81" s="184"/>
    </row>
    <row r="82" spans="1:13" ht="12.75">
      <c r="A82" s="29"/>
      <c r="B82" s="184"/>
      <c r="C82" s="184"/>
      <c r="M82" s="184"/>
    </row>
    <row r="83" spans="1:13" ht="12.75">
      <c r="A83" s="29"/>
      <c r="B83" s="184"/>
      <c r="C83" s="184"/>
      <c r="M83" s="184"/>
    </row>
    <row r="84" spans="1:13" ht="12.75">
      <c r="A84" s="29"/>
      <c r="B84" s="184"/>
      <c r="C84" s="184"/>
      <c r="M84" s="184"/>
    </row>
    <row r="85" spans="1:13" ht="12.75">
      <c r="A85" s="29"/>
      <c r="B85" s="184"/>
      <c r="C85" s="184"/>
      <c r="M85" s="184"/>
    </row>
    <row r="86" spans="1:13" ht="12.75">
      <c r="A86" s="29"/>
      <c r="B86" s="184"/>
      <c r="C86" s="184"/>
      <c r="D86" s="184"/>
      <c r="M86" s="184"/>
    </row>
    <row r="87" spans="1:13" ht="12.75">
      <c r="A87" s="29"/>
      <c r="B87" s="184"/>
      <c r="C87" s="184"/>
      <c r="D87" s="184"/>
      <c r="E87" s="184"/>
      <c r="F87" s="184"/>
      <c r="G87" s="184"/>
      <c r="H87" s="184"/>
      <c r="I87" s="184"/>
      <c r="M87" s="184"/>
    </row>
    <row r="88" spans="1:13" ht="12.75">
      <c r="A88" s="29"/>
      <c r="B88" s="184"/>
      <c r="C88" s="184"/>
      <c r="D88" s="184"/>
      <c r="E88" s="184"/>
      <c r="F88" s="184"/>
      <c r="G88" s="184"/>
      <c r="H88" s="184"/>
      <c r="I88" s="184"/>
      <c r="M88" s="184"/>
    </row>
    <row r="89" spans="1:13" ht="15">
      <c r="A89" s="29"/>
      <c r="B89" s="184"/>
      <c r="C89" s="184"/>
      <c r="D89" s="220"/>
      <c r="E89" s="220"/>
      <c r="F89" s="220"/>
      <c r="G89" s="220"/>
      <c r="H89" s="220"/>
      <c r="I89" s="220"/>
      <c r="M89" s="184"/>
    </row>
    <row r="90" spans="1:13" ht="15">
      <c r="A90" s="29"/>
      <c r="B90" s="184"/>
      <c r="C90" s="184"/>
      <c r="D90" s="220"/>
      <c r="E90" s="220"/>
      <c r="F90" s="220"/>
      <c r="G90" s="220"/>
      <c r="H90" s="220"/>
      <c r="I90" s="220"/>
      <c r="M90" s="184"/>
    </row>
    <row r="91" spans="1:9" ht="15">
      <c r="A91" s="29"/>
      <c r="B91" s="184"/>
      <c r="C91" s="184"/>
      <c r="D91" s="220"/>
      <c r="E91" s="220"/>
      <c r="F91" s="220"/>
      <c r="G91" s="220"/>
      <c r="H91" s="220"/>
      <c r="I91" s="220"/>
    </row>
    <row r="92" spans="1:13" ht="15">
      <c r="A92" s="29"/>
      <c r="B92" s="184"/>
      <c r="C92" s="184"/>
      <c r="D92" s="220"/>
      <c r="E92" s="220"/>
      <c r="F92" s="220"/>
      <c r="G92" s="220"/>
      <c r="H92" s="220"/>
      <c r="I92" s="220"/>
      <c r="J92" s="184"/>
      <c r="K92" s="184"/>
      <c r="L92" s="184"/>
      <c r="M92" s="184"/>
    </row>
    <row r="93" spans="1:13" ht="15">
      <c r="A93" s="29"/>
      <c r="B93" s="184"/>
      <c r="C93" s="184"/>
      <c r="D93" s="220"/>
      <c r="E93" s="220"/>
      <c r="F93" s="220"/>
      <c r="G93" s="220"/>
      <c r="H93" s="220"/>
      <c r="I93" s="220"/>
      <c r="J93" s="184"/>
      <c r="K93" s="184"/>
      <c r="L93" s="184"/>
      <c r="M93" s="184"/>
    </row>
    <row r="94" spans="1:16" ht="15">
      <c r="A94" s="29"/>
      <c r="B94" s="184"/>
      <c r="C94" s="184"/>
      <c r="D94" s="184"/>
      <c r="E94" s="184"/>
      <c r="F94" s="184"/>
      <c r="G94" s="184"/>
      <c r="H94" s="184"/>
      <c r="I94" s="184"/>
      <c r="J94" s="220"/>
      <c r="K94" s="220"/>
      <c r="L94" s="220"/>
      <c r="M94" s="184"/>
      <c r="O94" s="150"/>
      <c r="P94" s="150"/>
    </row>
    <row r="95" spans="1:16" ht="15">
      <c r="A95" s="29"/>
      <c r="B95" s="184"/>
      <c r="C95" s="184"/>
      <c r="D95" s="184"/>
      <c r="E95" s="184"/>
      <c r="F95" s="184"/>
      <c r="G95" s="184"/>
      <c r="H95" s="184"/>
      <c r="I95" s="184"/>
      <c r="J95" s="220"/>
      <c r="K95" s="220"/>
      <c r="L95" s="220"/>
      <c r="M95" s="184"/>
      <c r="O95" s="150"/>
      <c r="P95" s="150"/>
    </row>
    <row r="96" spans="1:16" ht="15">
      <c r="A96" s="29"/>
      <c r="B96" s="184"/>
      <c r="C96" s="184"/>
      <c r="D96" s="184"/>
      <c r="E96" s="184"/>
      <c r="F96" s="184"/>
      <c r="G96" s="184"/>
      <c r="H96" s="184"/>
      <c r="I96" s="184"/>
      <c r="J96" s="220"/>
      <c r="K96" s="220"/>
      <c r="L96" s="220"/>
      <c r="M96" s="184"/>
      <c r="O96" s="150"/>
      <c r="P96" s="150"/>
    </row>
    <row r="97" spans="4:16" ht="15">
      <c r="D97" s="184"/>
      <c r="E97" s="184"/>
      <c r="F97" s="184"/>
      <c r="G97" s="184"/>
      <c r="H97" s="184"/>
      <c r="I97" s="184"/>
      <c r="J97" s="220"/>
      <c r="K97" s="220"/>
      <c r="L97" s="220"/>
      <c r="M97" s="220"/>
      <c r="O97" s="150"/>
      <c r="P97" s="150"/>
    </row>
    <row r="98" spans="4:16" ht="15">
      <c r="D98" s="184"/>
      <c r="E98" s="184"/>
      <c r="F98" s="184"/>
      <c r="G98" s="184"/>
      <c r="H98" s="184"/>
      <c r="I98" s="184"/>
      <c r="J98" s="220"/>
      <c r="K98" s="220"/>
      <c r="L98" s="220"/>
      <c r="M98" s="184"/>
      <c r="O98" s="150"/>
      <c r="P98" s="150"/>
    </row>
    <row r="99" spans="4:13" ht="12.75">
      <c r="D99" s="184"/>
      <c r="E99" s="184"/>
      <c r="F99" s="184"/>
      <c r="G99" s="184"/>
      <c r="H99" s="184"/>
      <c r="I99" s="184"/>
      <c r="J99" s="184"/>
      <c r="K99" s="184"/>
      <c r="L99" s="184"/>
      <c r="M99" s="184"/>
    </row>
    <row r="100" spans="4:13" ht="12.75"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</row>
    <row r="101" spans="10:13" ht="12.75">
      <c r="J101" s="184"/>
      <c r="K101" s="184"/>
      <c r="L101" s="184"/>
      <c r="M101" s="184"/>
    </row>
    <row r="102" spans="10:12" ht="12.75">
      <c r="J102" s="184"/>
      <c r="K102" s="184"/>
      <c r="L102" s="184"/>
    </row>
    <row r="103" spans="10:12" ht="12.75">
      <c r="J103" s="184"/>
      <c r="K103" s="184"/>
      <c r="L103" s="184"/>
    </row>
    <row r="104" spans="10:12" ht="12.75">
      <c r="J104" s="184"/>
      <c r="K104" s="184"/>
      <c r="L104" s="184"/>
    </row>
    <row r="105" spans="10:12" ht="12.75">
      <c r="J105" s="184"/>
      <c r="K105" s="184"/>
      <c r="L105" s="184"/>
    </row>
  </sheetData>
  <sheetProtection/>
  <mergeCells count="49">
    <mergeCell ref="K30:Q30"/>
    <mergeCell ref="C29:H29"/>
    <mergeCell ref="J27:R27"/>
    <mergeCell ref="A22:R22"/>
    <mergeCell ref="A27:H27"/>
    <mergeCell ref="J28:R28"/>
    <mergeCell ref="A28:H28"/>
    <mergeCell ref="A60:I60"/>
    <mergeCell ref="A11:R11"/>
    <mergeCell ref="A18:R18"/>
    <mergeCell ref="A19:R19"/>
    <mergeCell ref="A20:R20"/>
    <mergeCell ref="A21:R21"/>
    <mergeCell ref="J29:J35"/>
    <mergeCell ref="K29:Q29"/>
    <mergeCell ref="K32:Q32"/>
    <mergeCell ref="A29:B30"/>
    <mergeCell ref="A44:B45"/>
    <mergeCell ref="C44:H44"/>
    <mergeCell ref="J43:J46"/>
    <mergeCell ref="K46:Q46"/>
    <mergeCell ref="A43:H43"/>
    <mergeCell ref="K49:Q49"/>
    <mergeCell ref="J59:R59"/>
    <mergeCell ref="J56:R56"/>
    <mergeCell ref="J50:J53"/>
    <mergeCell ref="K50:Q50"/>
    <mergeCell ref="K51:Q51"/>
    <mergeCell ref="K52:Q52"/>
    <mergeCell ref="K53:Q53"/>
    <mergeCell ref="K54:Q54"/>
    <mergeCell ref="J55:R55"/>
    <mergeCell ref="K34:Q34"/>
    <mergeCell ref="K35:Q35"/>
    <mergeCell ref="J36:J41"/>
    <mergeCell ref="K36:Q36"/>
    <mergeCell ref="K37:Q37"/>
    <mergeCell ref="K38:Q38"/>
    <mergeCell ref="K39:Q39"/>
    <mergeCell ref="K43:Q43"/>
    <mergeCell ref="K44:Q44"/>
    <mergeCell ref="K45:Q45"/>
    <mergeCell ref="K48:Q48"/>
    <mergeCell ref="J47:R47"/>
    <mergeCell ref="K31:Q31"/>
    <mergeCell ref="K42:Q42"/>
    <mergeCell ref="K40:Q40"/>
    <mergeCell ref="K41:Q41"/>
    <mergeCell ref="K33:Q33"/>
  </mergeCells>
  <printOptions/>
  <pageMargins left="0.1968503937007874" right="0.15748031496062992" top="0.551181102362204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05"/>
  <sheetViews>
    <sheetView zoomScale="75" zoomScaleNormal="75" zoomScalePageLayoutView="0" workbookViewId="0" topLeftCell="A17">
      <selection activeCell="N16" sqref="N14:R16"/>
    </sheetView>
  </sheetViews>
  <sheetFormatPr defaultColWidth="9.140625" defaultRowHeight="12.75"/>
  <cols>
    <col min="1" max="1" width="10.140625" style="20" customWidth="1"/>
    <col min="2" max="2" width="10.28125" style="20" customWidth="1"/>
    <col min="3" max="3" width="10.57421875" style="20" customWidth="1"/>
    <col min="4" max="4" width="8.421875" style="20" customWidth="1"/>
    <col min="5" max="5" width="8.7109375" style="20" customWidth="1"/>
    <col min="6" max="6" width="8.8515625" style="20" customWidth="1"/>
    <col min="7" max="7" width="9.8515625" style="20" customWidth="1"/>
    <col min="8" max="8" width="8.57421875" style="20" customWidth="1"/>
    <col min="9" max="9" width="11.421875" style="20" customWidth="1"/>
    <col min="10" max="10" width="6.7109375" style="20" customWidth="1"/>
    <col min="11" max="11" width="10.8515625" style="20" customWidth="1"/>
    <col min="12" max="12" width="11.8515625" style="20" customWidth="1"/>
    <col min="13" max="16" width="9.140625" style="20" customWidth="1"/>
    <col min="17" max="17" width="13.7109375" style="20" customWidth="1"/>
    <col min="18" max="18" width="22.7109375" style="20" customWidth="1"/>
    <col min="19" max="16384" width="9.140625" style="417" customWidth="1"/>
  </cols>
  <sheetData>
    <row r="1" spans="1:12" ht="15" hidden="1">
      <c r="A1" s="17"/>
      <c r="B1" s="17"/>
      <c r="C1" s="17"/>
      <c r="D1" s="17"/>
      <c r="E1" s="17"/>
      <c r="F1" s="18"/>
      <c r="G1" s="18"/>
      <c r="H1" s="18"/>
      <c r="I1" s="18"/>
      <c r="J1" s="19"/>
      <c r="K1" s="18"/>
      <c r="L1" s="18"/>
    </row>
    <row r="2" spans="1:12" ht="15" hidden="1">
      <c r="A2" s="17"/>
      <c r="B2" s="17"/>
      <c r="C2" s="17"/>
      <c r="D2" s="17"/>
      <c r="E2" s="17"/>
      <c r="F2" s="18"/>
      <c r="G2" s="21"/>
      <c r="H2" s="18"/>
      <c r="I2" s="18"/>
      <c r="J2" s="19"/>
      <c r="K2" s="18"/>
      <c r="L2" s="18"/>
    </row>
    <row r="3" spans="1:12" ht="15" hidden="1">
      <c r="A3" s="17"/>
      <c r="B3" s="17"/>
      <c r="C3" s="17"/>
      <c r="D3" s="17"/>
      <c r="E3" s="17"/>
      <c r="F3" s="18"/>
      <c r="G3" s="21"/>
      <c r="H3" s="18"/>
      <c r="I3" s="18"/>
      <c r="J3" s="19"/>
      <c r="K3" s="18"/>
      <c r="L3" s="18"/>
    </row>
    <row r="4" spans="1:12" ht="15" hidden="1">
      <c r="A4" s="17"/>
      <c r="B4" s="17"/>
      <c r="C4" s="17"/>
      <c r="D4" s="17"/>
      <c r="E4" s="17"/>
      <c r="F4" s="18"/>
      <c r="G4" s="21"/>
      <c r="H4" s="18"/>
      <c r="I4" s="18"/>
      <c r="J4" s="19"/>
      <c r="K4" s="18"/>
      <c r="L4" s="18"/>
    </row>
    <row r="5" spans="1:12" ht="15" hidden="1">
      <c r="A5" s="17"/>
      <c r="B5" s="17"/>
      <c r="C5" s="17"/>
      <c r="D5" s="17"/>
      <c r="E5" s="17"/>
      <c r="F5" s="18"/>
      <c r="G5" s="21"/>
      <c r="H5" s="18"/>
      <c r="I5" s="18"/>
      <c r="J5" s="19"/>
      <c r="K5" s="18"/>
      <c r="L5" s="18"/>
    </row>
    <row r="6" spans="1:12" ht="15" hidden="1">
      <c r="A6" s="17"/>
      <c r="B6" s="17"/>
      <c r="C6" s="17"/>
      <c r="D6" s="17"/>
      <c r="E6" s="17"/>
      <c r="F6" s="18"/>
      <c r="G6" s="21"/>
      <c r="H6" s="18"/>
      <c r="I6" s="18"/>
      <c r="J6" s="19"/>
      <c r="K6" s="18"/>
      <c r="L6" s="18"/>
    </row>
    <row r="7" spans="1:12" ht="15" hidden="1">
      <c r="A7" s="17"/>
      <c r="B7" s="17"/>
      <c r="C7" s="17"/>
      <c r="D7" s="17"/>
      <c r="E7" s="17"/>
      <c r="F7" s="18"/>
      <c r="G7" s="21"/>
      <c r="H7" s="18"/>
      <c r="I7" s="18"/>
      <c r="J7" s="19"/>
      <c r="K7" s="18"/>
      <c r="L7" s="18"/>
    </row>
    <row r="8" spans="1:12" ht="15" hidden="1">
      <c r="A8" s="17"/>
      <c r="B8" s="17"/>
      <c r="C8" s="17"/>
      <c r="D8" s="17"/>
      <c r="E8" s="17"/>
      <c r="F8" s="18"/>
      <c r="G8" s="21"/>
      <c r="H8" s="18"/>
      <c r="I8" s="18"/>
      <c r="J8" s="19"/>
      <c r="K8" s="18"/>
      <c r="L8" s="18"/>
    </row>
    <row r="9" spans="1:12" ht="15" hidden="1">
      <c r="A9" s="17"/>
      <c r="B9" s="17"/>
      <c r="C9" s="17"/>
      <c r="D9" s="17"/>
      <c r="E9" s="17"/>
      <c r="F9" s="18"/>
      <c r="G9" s="21"/>
      <c r="H9" s="18"/>
      <c r="I9" s="18"/>
      <c r="J9" s="19"/>
      <c r="K9" s="18"/>
      <c r="L9" s="18"/>
    </row>
    <row r="10" spans="1:12" ht="15" hidden="1">
      <c r="A10" s="17"/>
      <c r="B10" s="17"/>
      <c r="C10" s="17"/>
      <c r="D10" s="17"/>
      <c r="E10" s="17"/>
      <c r="F10" s="18"/>
      <c r="G10" s="21"/>
      <c r="H10" s="18"/>
      <c r="I10" s="18"/>
      <c r="J10" s="19"/>
      <c r="K10" s="18"/>
      <c r="L10" s="18"/>
    </row>
    <row r="11" spans="1:18" ht="15.75" hidden="1">
      <c r="A11" s="1017"/>
      <c r="B11" s="1017"/>
      <c r="C11" s="1017"/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7"/>
      <c r="O11" s="1017"/>
      <c r="P11" s="1017"/>
      <c r="Q11" s="1017"/>
      <c r="R11" s="1017"/>
    </row>
    <row r="12" spans="1:12" ht="15.75" hidden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hidden="1">
      <c r="A13" s="23"/>
      <c r="B13" s="23"/>
      <c r="C13" s="23"/>
      <c r="D13" s="23"/>
      <c r="E13" s="23"/>
      <c r="F13" s="24"/>
      <c r="G13" s="24"/>
      <c r="H13" s="24"/>
      <c r="I13" s="24"/>
      <c r="J13" s="24"/>
      <c r="K13" s="25"/>
      <c r="L13" s="25"/>
    </row>
    <row r="14" spans="1:13" ht="15" hidden="1">
      <c r="A14" s="26"/>
      <c r="B14" s="26"/>
      <c r="C14" s="26"/>
      <c r="D14" s="26"/>
      <c r="E14" s="26"/>
      <c r="F14" s="27"/>
      <c r="G14" s="28"/>
      <c r="H14" s="28"/>
      <c r="I14" s="28"/>
      <c r="J14" s="28"/>
      <c r="K14" s="28"/>
      <c r="L14" s="28"/>
      <c r="M14" s="29"/>
    </row>
    <row r="15" spans="1:16" ht="15.75" hidden="1">
      <c r="A15" s="888"/>
      <c r="B15" s="26"/>
      <c r="C15" s="26"/>
      <c r="D15" s="26"/>
      <c r="E15" s="26"/>
      <c r="F15" s="29"/>
      <c r="G15" s="28"/>
      <c r="H15" s="28"/>
      <c r="I15" s="28"/>
      <c r="J15" s="29"/>
      <c r="K15" s="28"/>
      <c r="O15" s="31"/>
      <c r="P15" s="29"/>
    </row>
    <row r="16" spans="1:18" ht="15.75" hidden="1">
      <c r="A16" s="32"/>
      <c r="B16" s="26"/>
      <c r="C16" s="26"/>
      <c r="D16" s="26"/>
      <c r="E16" s="26"/>
      <c r="F16" s="33"/>
      <c r="G16" s="33"/>
      <c r="H16" s="33"/>
      <c r="I16" s="33"/>
      <c r="J16" s="29"/>
      <c r="K16" s="28"/>
      <c r="O16" s="55"/>
      <c r="P16" s="55"/>
      <c r="Q16" s="55"/>
      <c r="R16" s="55"/>
    </row>
    <row r="17" spans="1:18" ht="15.75">
      <c r="A17" s="32"/>
      <c r="B17" s="26"/>
      <c r="C17" s="26"/>
      <c r="D17" s="26"/>
      <c r="E17" s="26"/>
      <c r="F17" s="33"/>
      <c r="G17" s="33"/>
      <c r="H17" s="33"/>
      <c r="I17" s="33"/>
      <c r="J17" s="29"/>
      <c r="K17" s="28"/>
      <c r="O17" s="55"/>
      <c r="P17" s="55"/>
      <c r="Q17" s="55"/>
      <c r="R17" s="55"/>
    </row>
    <row r="18" spans="1:13" ht="15">
      <c r="A18" s="32"/>
      <c r="B18" s="26"/>
      <c r="C18" s="26"/>
      <c r="D18" s="26"/>
      <c r="E18" s="26"/>
      <c r="F18" s="33"/>
      <c r="G18" s="33"/>
      <c r="H18" s="33"/>
      <c r="I18" s="33"/>
      <c r="J18" s="34"/>
      <c r="K18" s="34"/>
      <c r="L18" s="34"/>
      <c r="M18" s="29"/>
    </row>
    <row r="19" spans="1:18" ht="15.75">
      <c r="A19" s="1018" t="s">
        <v>219</v>
      </c>
      <c r="B19" s="1018"/>
      <c r="C19" s="1018"/>
      <c r="D19" s="1018"/>
      <c r="E19" s="1018"/>
      <c r="F19" s="1018"/>
      <c r="G19" s="1018"/>
      <c r="H19" s="1018"/>
      <c r="I19" s="1018"/>
      <c r="J19" s="1018"/>
      <c r="K19" s="1018"/>
      <c r="L19" s="1018"/>
      <c r="M19" s="1018"/>
      <c r="N19" s="1018"/>
      <c r="O19" s="1018"/>
      <c r="P19" s="1018"/>
      <c r="Q19" s="1018"/>
      <c r="R19" s="1018"/>
    </row>
    <row r="20" spans="1:18" ht="15.75">
      <c r="A20" s="1018" t="s">
        <v>79</v>
      </c>
      <c r="B20" s="1018"/>
      <c r="C20" s="1018"/>
      <c r="D20" s="1018"/>
      <c r="E20" s="1018"/>
      <c r="F20" s="1018"/>
      <c r="G20" s="1018"/>
      <c r="H20" s="1018"/>
      <c r="I20" s="1018"/>
      <c r="J20" s="1018"/>
      <c r="K20" s="1018"/>
      <c r="L20" s="1018"/>
      <c r="M20" s="1018"/>
      <c r="N20" s="1018"/>
      <c r="O20" s="1018"/>
      <c r="P20" s="1018"/>
      <c r="Q20" s="1018"/>
      <c r="R20" s="1018"/>
    </row>
    <row r="21" spans="1:18" ht="15.75">
      <c r="A21" s="1018" t="s">
        <v>195</v>
      </c>
      <c r="B21" s="1018"/>
      <c r="C21" s="1018"/>
      <c r="D21" s="1018"/>
      <c r="E21" s="1018"/>
      <c r="F21" s="1018"/>
      <c r="G21" s="1018"/>
      <c r="H21" s="1018"/>
      <c r="I21" s="1018"/>
      <c r="J21" s="1018"/>
      <c r="K21" s="1018"/>
      <c r="L21" s="1018"/>
      <c r="M21" s="1018"/>
      <c r="N21" s="1018"/>
      <c r="O21" s="1018"/>
      <c r="P21" s="1018"/>
      <c r="Q21" s="1018"/>
      <c r="R21" s="1018"/>
    </row>
    <row r="22" spans="1:18" ht="15.75">
      <c r="A22" s="1018" t="s">
        <v>234</v>
      </c>
      <c r="B22" s="1018"/>
      <c r="C22" s="1018"/>
      <c r="D22" s="1018"/>
      <c r="E22" s="1018"/>
      <c r="F22" s="1018"/>
      <c r="G22" s="1018"/>
      <c r="H22" s="1018"/>
      <c r="I22" s="1018"/>
      <c r="J22" s="1018"/>
      <c r="K22" s="1018"/>
      <c r="L22" s="1018"/>
      <c r="M22" s="1018"/>
      <c r="N22" s="1018"/>
      <c r="O22" s="1018"/>
      <c r="P22" s="1018"/>
      <c r="Q22" s="1018"/>
      <c r="R22" s="1018"/>
    </row>
    <row r="23" spans="1:18" ht="15.75">
      <c r="A23" s="1018" t="s">
        <v>80</v>
      </c>
      <c r="B23" s="1018"/>
      <c r="C23" s="1018"/>
      <c r="D23" s="1018"/>
      <c r="E23" s="1018"/>
      <c r="F23" s="1018"/>
      <c r="G23" s="1018"/>
      <c r="H23" s="1018"/>
      <c r="I23" s="1018"/>
      <c r="J23" s="1018"/>
      <c r="K23" s="1018"/>
      <c r="L23" s="1018"/>
      <c r="M23" s="1018"/>
      <c r="N23" s="1018"/>
      <c r="O23" s="1018"/>
      <c r="P23" s="1018"/>
      <c r="Q23" s="1018"/>
      <c r="R23" s="1018"/>
    </row>
    <row r="24" spans="1:13" ht="15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29"/>
    </row>
    <row r="25" spans="1:13" ht="15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29"/>
    </row>
    <row r="26" spans="1:13" ht="15.75">
      <c r="A26" s="418" t="s">
        <v>107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29"/>
    </row>
    <row r="27" spans="1:13" ht="16.5" thickBot="1">
      <c r="A27" s="419" t="s">
        <v>235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29"/>
    </row>
    <row r="28" spans="1:18" ht="16.5" thickBot="1">
      <c r="A28" s="1037" t="s">
        <v>349</v>
      </c>
      <c r="B28" s="1038"/>
      <c r="C28" s="1038"/>
      <c r="D28" s="1038"/>
      <c r="E28" s="1038"/>
      <c r="F28" s="1038"/>
      <c r="G28" s="1038"/>
      <c r="H28" s="1039"/>
      <c r="J28" s="1031" t="s">
        <v>65</v>
      </c>
      <c r="K28" s="1040"/>
      <c r="L28" s="1040"/>
      <c r="M28" s="1040"/>
      <c r="N28" s="1040"/>
      <c r="O28" s="1040"/>
      <c r="P28" s="1040"/>
      <c r="Q28" s="1040"/>
      <c r="R28" s="1041"/>
    </row>
    <row r="29" spans="1:18" ht="16.5" customHeight="1" thickBot="1">
      <c r="A29" s="1042" t="s">
        <v>350</v>
      </c>
      <c r="B29" s="1043"/>
      <c r="C29" s="1043"/>
      <c r="D29" s="1043"/>
      <c r="E29" s="1043"/>
      <c r="F29" s="1043"/>
      <c r="G29" s="1043"/>
      <c r="H29" s="1044"/>
      <c r="J29" s="757">
        <v>1</v>
      </c>
      <c r="K29" s="1045" t="s">
        <v>3</v>
      </c>
      <c r="L29" s="1046"/>
      <c r="M29" s="1046"/>
      <c r="N29" s="1046"/>
      <c r="O29" s="1046"/>
      <c r="P29" s="1046"/>
      <c r="Q29" s="1047"/>
      <c r="R29" s="51" t="s">
        <v>71</v>
      </c>
    </row>
    <row r="30" spans="1:18" ht="16.5" thickBot="1">
      <c r="A30" s="1031" t="s">
        <v>196</v>
      </c>
      <c r="B30" s="1032"/>
      <c r="C30" s="1032"/>
      <c r="D30" s="1032"/>
      <c r="E30" s="1032"/>
      <c r="F30" s="1032"/>
      <c r="G30" s="1032"/>
      <c r="H30" s="1033"/>
      <c r="J30" s="758"/>
      <c r="K30" s="1034" t="s">
        <v>351</v>
      </c>
      <c r="L30" s="1035"/>
      <c r="M30" s="1035"/>
      <c r="N30" s="1035"/>
      <c r="O30" s="1035"/>
      <c r="P30" s="1035"/>
      <c r="Q30" s="1036"/>
      <c r="R30" s="420">
        <v>0.05</v>
      </c>
    </row>
    <row r="31" spans="1:18" ht="16.5" thickBot="1">
      <c r="A31" s="999" t="s">
        <v>81</v>
      </c>
      <c r="B31" s="1000"/>
      <c r="C31" s="1048" t="s">
        <v>82</v>
      </c>
      <c r="D31" s="1049"/>
      <c r="E31" s="1049"/>
      <c r="F31" s="1049"/>
      <c r="G31" s="1049"/>
      <c r="H31" s="1050"/>
      <c r="J31" s="758"/>
      <c r="K31" s="1034" t="s">
        <v>83</v>
      </c>
      <c r="L31" s="1035"/>
      <c r="M31" s="1035"/>
      <c r="N31" s="1035"/>
      <c r="O31" s="1035"/>
      <c r="P31" s="1035"/>
      <c r="Q31" s="1036"/>
      <c r="R31" s="201" t="s">
        <v>15</v>
      </c>
    </row>
    <row r="32" spans="1:18" ht="16.5" thickBot="1">
      <c r="A32" s="1001"/>
      <c r="B32" s="1002"/>
      <c r="C32" s="421" t="s">
        <v>109</v>
      </c>
      <c r="D32" s="421" t="s">
        <v>110</v>
      </c>
      <c r="E32" s="421" t="s">
        <v>111</v>
      </c>
      <c r="F32" s="422" t="s">
        <v>112</v>
      </c>
      <c r="G32" s="423" t="s">
        <v>113</v>
      </c>
      <c r="H32" s="424" t="s">
        <v>114</v>
      </c>
      <c r="I32" s="5"/>
      <c r="J32" s="758"/>
      <c r="K32" s="1034" t="s">
        <v>352</v>
      </c>
      <c r="L32" s="1035"/>
      <c r="M32" s="1035"/>
      <c r="N32" s="1035"/>
      <c r="O32" s="1035"/>
      <c r="P32" s="1035"/>
      <c r="Q32" s="1036"/>
      <c r="R32" s="201" t="s">
        <v>19</v>
      </c>
    </row>
    <row r="33" spans="1:18" ht="16.5" thickBot="1">
      <c r="A33" s="36">
        <v>0.25</v>
      </c>
      <c r="B33" s="37">
        <v>0.2916666666666667</v>
      </c>
      <c r="C33" s="425">
        <f aca="true" t="shared" si="0" ref="C33:C44">F33*0.5</f>
        <v>250</v>
      </c>
      <c r="D33" s="426">
        <f aca="true" t="shared" si="1" ref="D33:D44">F33*0.7</f>
        <v>350</v>
      </c>
      <c r="E33" s="426">
        <f aca="true" t="shared" si="2" ref="E33:E44">F33*0.9</f>
        <v>450</v>
      </c>
      <c r="F33" s="157">
        <v>500</v>
      </c>
      <c r="G33" s="427">
        <f aca="true" t="shared" si="3" ref="G33:G44">F33*1.6</f>
        <v>800</v>
      </c>
      <c r="H33" s="427">
        <f aca="true" t="shared" si="4" ref="H33:H44">F33*2</f>
        <v>1000</v>
      </c>
      <c r="I33" s="5"/>
      <c r="J33" s="758"/>
      <c r="K33" s="1066" t="s">
        <v>353</v>
      </c>
      <c r="L33" s="1067"/>
      <c r="M33" s="1067"/>
      <c r="N33" s="1067"/>
      <c r="O33" s="1067"/>
      <c r="P33" s="1067"/>
      <c r="Q33" s="1068"/>
      <c r="R33" s="203" t="s">
        <v>20</v>
      </c>
    </row>
    <row r="34" spans="1:18" ht="16.5" thickBot="1">
      <c r="A34" s="38">
        <v>0.2916666666666667</v>
      </c>
      <c r="B34" s="39">
        <v>0.3333333333333333</v>
      </c>
      <c r="C34" s="425">
        <f t="shared" si="0"/>
        <v>350</v>
      </c>
      <c r="D34" s="426">
        <f t="shared" si="1"/>
        <v>489.99999999999994</v>
      </c>
      <c r="E34" s="426">
        <f t="shared" si="2"/>
        <v>630</v>
      </c>
      <c r="F34" s="158">
        <v>700</v>
      </c>
      <c r="G34" s="427">
        <f t="shared" si="3"/>
        <v>1120</v>
      </c>
      <c r="H34" s="427">
        <f t="shared" si="4"/>
        <v>1400</v>
      </c>
      <c r="I34" s="5"/>
      <c r="J34" s="758"/>
      <c r="K34" s="1066" t="s">
        <v>91</v>
      </c>
      <c r="L34" s="1067"/>
      <c r="M34" s="1067"/>
      <c r="N34" s="1067"/>
      <c r="O34" s="1067"/>
      <c r="P34" s="1067"/>
      <c r="Q34" s="1068"/>
      <c r="R34" s="203" t="s">
        <v>69</v>
      </c>
    </row>
    <row r="35" spans="1:18" ht="16.5" thickBot="1">
      <c r="A35" s="38">
        <v>0.3333333333333333</v>
      </c>
      <c r="B35" s="39">
        <v>0.4166666666666667</v>
      </c>
      <c r="C35" s="425">
        <f t="shared" si="0"/>
        <v>490</v>
      </c>
      <c r="D35" s="426">
        <f t="shared" si="1"/>
        <v>686</v>
      </c>
      <c r="E35" s="426">
        <f t="shared" si="2"/>
        <v>882</v>
      </c>
      <c r="F35" s="158">
        <v>980</v>
      </c>
      <c r="G35" s="427">
        <f t="shared" si="3"/>
        <v>1568</v>
      </c>
      <c r="H35" s="427">
        <f t="shared" si="4"/>
        <v>1960</v>
      </c>
      <c r="I35" s="5"/>
      <c r="J35" s="757">
        <v>2</v>
      </c>
      <c r="K35" s="754" t="s">
        <v>233</v>
      </c>
      <c r="L35" s="755"/>
      <c r="M35" s="755"/>
      <c r="N35" s="755"/>
      <c r="O35" s="755"/>
      <c r="P35" s="755"/>
      <c r="Q35" s="756"/>
      <c r="R35" s="49" t="s">
        <v>72</v>
      </c>
    </row>
    <row r="36" spans="1:18" ht="16.5" thickBot="1">
      <c r="A36" s="38">
        <v>0.4166666666666667</v>
      </c>
      <c r="B36" s="39">
        <v>0.5</v>
      </c>
      <c r="C36" s="425">
        <f t="shared" si="0"/>
        <v>450</v>
      </c>
      <c r="D36" s="426">
        <f t="shared" si="1"/>
        <v>630</v>
      </c>
      <c r="E36" s="426">
        <f t="shared" si="2"/>
        <v>810</v>
      </c>
      <c r="F36" s="158">
        <v>900</v>
      </c>
      <c r="G36" s="427">
        <f t="shared" si="3"/>
        <v>1440</v>
      </c>
      <c r="H36" s="427">
        <f t="shared" si="4"/>
        <v>1800</v>
      </c>
      <c r="I36" s="5"/>
      <c r="J36" s="758"/>
      <c r="K36" s="1034" t="s">
        <v>220</v>
      </c>
      <c r="L36" s="1035"/>
      <c r="M36" s="1035"/>
      <c r="N36" s="1035"/>
      <c r="O36" s="1035"/>
      <c r="P36" s="1035"/>
      <c r="Q36" s="1036"/>
      <c r="R36" s="194">
        <v>0.03</v>
      </c>
    </row>
    <row r="37" spans="1:18" ht="16.5" thickBot="1">
      <c r="A37" s="38">
        <v>0.5</v>
      </c>
      <c r="B37" s="39">
        <v>0.5833333333333334</v>
      </c>
      <c r="C37" s="425">
        <f t="shared" si="0"/>
        <v>490</v>
      </c>
      <c r="D37" s="426">
        <f t="shared" si="1"/>
        <v>686</v>
      </c>
      <c r="E37" s="426">
        <f t="shared" si="2"/>
        <v>882</v>
      </c>
      <c r="F37" s="158">
        <v>980</v>
      </c>
      <c r="G37" s="427">
        <f t="shared" si="3"/>
        <v>1568</v>
      </c>
      <c r="H37" s="427">
        <f t="shared" si="4"/>
        <v>1960</v>
      </c>
      <c r="I37" s="5"/>
      <c r="J37" s="758"/>
      <c r="K37" s="1034" t="s">
        <v>354</v>
      </c>
      <c r="L37" s="1035"/>
      <c r="M37" s="1035"/>
      <c r="N37" s="1035"/>
      <c r="O37" s="1035"/>
      <c r="P37" s="1035"/>
      <c r="Q37" s="1036"/>
      <c r="R37" s="194">
        <v>0.05</v>
      </c>
    </row>
    <row r="38" spans="1:18" ht="16.5" thickBot="1">
      <c r="A38" s="38">
        <v>0.5833333333333334</v>
      </c>
      <c r="B38" s="39">
        <v>0.625</v>
      </c>
      <c r="C38" s="425">
        <f t="shared" si="0"/>
        <v>450</v>
      </c>
      <c r="D38" s="426">
        <f t="shared" si="1"/>
        <v>630</v>
      </c>
      <c r="E38" s="426">
        <f t="shared" si="2"/>
        <v>810</v>
      </c>
      <c r="F38" s="159">
        <v>900</v>
      </c>
      <c r="G38" s="427">
        <f t="shared" si="3"/>
        <v>1440</v>
      </c>
      <c r="H38" s="427">
        <f t="shared" si="4"/>
        <v>1800</v>
      </c>
      <c r="I38" s="5"/>
      <c r="J38" s="758"/>
      <c r="K38" s="1034" t="s">
        <v>355</v>
      </c>
      <c r="L38" s="1035"/>
      <c r="M38" s="1035"/>
      <c r="N38" s="1035"/>
      <c r="O38" s="1035"/>
      <c r="P38" s="1035"/>
      <c r="Q38" s="1036"/>
      <c r="R38" s="194">
        <v>0.07</v>
      </c>
    </row>
    <row r="39" spans="1:18" ht="16.5" thickBot="1">
      <c r="A39" s="38">
        <v>0.625</v>
      </c>
      <c r="B39" s="39">
        <v>0.6666666666666666</v>
      </c>
      <c r="C39" s="425">
        <f t="shared" si="0"/>
        <v>350</v>
      </c>
      <c r="D39" s="426">
        <f t="shared" si="1"/>
        <v>489.99999999999994</v>
      </c>
      <c r="E39" s="426">
        <f t="shared" si="2"/>
        <v>630</v>
      </c>
      <c r="F39" s="158">
        <v>700</v>
      </c>
      <c r="G39" s="427">
        <f t="shared" si="3"/>
        <v>1120</v>
      </c>
      <c r="H39" s="427">
        <f t="shared" si="4"/>
        <v>1400</v>
      </c>
      <c r="I39" s="5"/>
      <c r="J39" s="758"/>
      <c r="K39" s="1034" t="s">
        <v>356</v>
      </c>
      <c r="L39" s="1035"/>
      <c r="M39" s="1035"/>
      <c r="N39" s="1035"/>
      <c r="O39" s="1035"/>
      <c r="P39" s="1035"/>
      <c r="Q39" s="1036"/>
      <c r="R39" s="203" t="s">
        <v>15</v>
      </c>
    </row>
    <row r="40" spans="1:18" ht="16.5" thickBot="1">
      <c r="A40" s="38">
        <v>0.6666666666666666</v>
      </c>
      <c r="B40" s="39">
        <v>0.7083333333333334</v>
      </c>
      <c r="C40" s="425">
        <f t="shared" si="0"/>
        <v>450</v>
      </c>
      <c r="D40" s="426">
        <f t="shared" si="1"/>
        <v>630</v>
      </c>
      <c r="E40" s="426">
        <f t="shared" si="2"/>
        <v>810</v>
      </c>
      <c r="F40" s="159">
        <v>900</v>
      </c>
      <c r="G40" s="427">
        <f t="shared" si="3"/>
        <v>1440</v>
      </c>
      <c r="H40" s="427">
        <f t="shared" si="4"/>
        <v>1800</v>
      </c>
      <c r="I40" s="5"/>
      <c r="J40" s="1051">
        <v>3</v>
      </c>
      <c r="K40" s="1054" t="s">
        <v>22</v>
      </c>
      <c r="L40" s="1055"/>
      <c r="M40" s="1055"/>
      <c r="N40" s="1055"/>
      <c r="O40" s="1055"/>
      <c r="P40" s="1055"/>
      <c r="Q40" s="1056"/>
      <c r="R40" s="428" t="s">
        <v>68</v>
      </c>
    </row>
    <row r="41" spans="1:18" ht="16.5" thickBot="1">
      <c r="A41" s="40">
        <v>0.7083333333333334</v>
      </c>
      <c r="B41" s="38">
        <v>0.8333333333333334</v>
      </c>
      <c r="C41" s="425">
        <f t="shared" si="0"/>
        <v>490</v>
      </c>
      <c r="D41" s="426">
        <f t="shared" si="1"/>
        <v>686</v>
      </c>
      <c r="E41" s="426">
        <f t="shared" si="2"/>
        <v>882</v>
      </c>
      <c r="F41" s="158">
        <v>980</v>
      </c>
      <c r="G41" s="427">
        <f t="shared" si="3"/>
        <v>1568</v>
      </c>
      <c r="H41" s="427">
        <f t="shared" si="4"/>
        <v>1960</v>
      </c>
      <c r="I41" s="5"/>
      <c r="J41" s="1052"/>
      <c r="K41" s="1057" t="s">
        <v>23</v>
      </c>
      <c r="L41" s="1058"/>
      <c r="M41" s="1058"/>
      <c r="N41" s="1058"/>
      <c r="O41" s="1058"/>
      <c r="P41" s="1058"/>
      <c r="Q41" s="1059"/>
      <c r="R41" s="429" t="s">
        <v>8</v>
      </c>
    </row>
    <row r="42" spans="1:18" ht="16.5" customHeight="1" thickBot="1">
      <c r="A42" s="38">
        <v>0.8333333333333334</v>
      </c>
      <c r="B42" s="39">
        <v>0.9583333333333334</v>
      </c>
      <c r="C42" s="425">
        <f t="shared" si="0"/>
        <v>250</v>
      </c>
      <c r="D42" s="426">
        <f t="shared" si="1"/>
        <v>350</v>
      </c>
      <c r="E42" s="426">
        <f t="shared" si="2"/>
        <v>450</v>
      </c>
      <c r="F42" s="157">
        <v>500</v>
      </c>
      <c r="G42" s="427">
        <f t="shared" si="3"/>
        <v>800</v>
      </c>
      <c r="H42" s="427">
        <f t="shared" si="4"/>
        <v>1000</v>
      </c>
      <c r="I42" s="5"/>
      <c r="J42" s="1052"/>
      <c r="K42" s="1060" t="s">
        <v>24</v>
      </c>
      <c r="L42" s="1061"/>
      <c r="M42" s="1061"/>
      <c r="N42" s="1061"/>
      <c r="O42" s="1061"/>
      <c r="P42" s="1061"/>
      <c r="Q42" s="1062"/>
      <c r="R42" s="430" t="s">
        <v>13</v>
      </c>
    </row>
    <row r="43" spans="1:18" ht="16.5" customHeight="1" thickBot="1">
      <c r="A43" s="38">
        <v>0.9583333333333334</v>
      </c>
      <c r="B43" s="39">
        <v>0.125</v>
      </c>
      <c r="C43" s="425">
        <f t="shared" si="0"/>
        <v>250</v>
      </c>
      <c r="D43" s="426">
        <f t="shared" si="1"/>
        <v>350</v>
      </c>
      <c r="E43" s="426">
        <f t="shared" si="2"/>
        <v>450</v>
      </c>
      <c r="F43" s="157">
        <v>500</v>
      </c>
      <c r="G43" s="427">
        <f t="shared" si="3"/>
        <v>800</v>
      </c>
      <c r="H43" s="427">
        <f t="shared" si="4"/>
        <v>1000</v>
      </c>
      <c r="I43" s="5"/>
      <c r="J43" s="1053"/>
      <c r="K43" s="1063" t="s">
        <v>25</v>
      </c>
      <c r="L43" s="1064"/>
      <c r="M43" s="1064"/>
      <c r="N43" s="1064"/>
      <c r="O43" s="1064"/>
      <c r="P43" s="1064"/>
      <c r="Q43" s="1065"/>
      <c r="R43" s="431" t="s">
        <v>15</v>
      </c>
    </row>
    <row r="44" spans="1:18" ht="16.5" customHeight="1" thickBot="1">
      <c r="A44" s="38">
        <v>0.125</v>
      </c>
      <c r="B44" s="39">
        <v>0.25</v>
      </c>
      <c r="C44" s="425">
        <f t="shared" si="0"/>
        <v>250</v>
      </c>
      <c r="D44" s="426">
        <f t="shared" si="1"/>
        <v>350</v>
      </c>
      <c r="E44" s="426">
        <f t="shared" si="2"/>
        <v>450</v>
      </c>
      <c r="F44" s="157">
        <v>500</v>
      </c>
      <c r="G44" s="427">
        <f t="shared" si="3"/>
        <v>800</v>
      </c>
      <c r="H44" s="427">
        <f t="shared" si="4"/>
        <v>1000</v>
      </c>
      <c r="J44" s="1069" t="s">
        <v>84</v>
      </c>
      <c r="K44" s="1070"/>
      <c r="L44" s="1070"/>
      <c r="M44" s="1070"/>
      <c r="N44" s="1070"/>
      <c r="O44" s="1070"/>
      <c r="P44" s="1070"/>
      <c r="Q44" s="1070"/>
      <c r="R44" s="1071"/>
    </row>
    <row r="45" spans="1:18" ht="16.5" customHeight="1" thickBot="1">
      <c r="A45" s="1076" t="s">
        <v>232</v>
      </c>
      <c r="B45" s="1077"/>
      <c r="C45" s="1077"/>
      <c r="D45" s="1077"/>
      <c r="E45" s="1077"/>
      <c r="F45" s="1077"/>
      <c r="G45" s="1077"/>
      <c r="H45" s="1078"/>
      <c r="J45" s="1072">
        <v>1</v>
      </c>
      <c r="K45" s="1074" t="s">
        <v>85</v>
      </c>
      <c r="L45" s="1074"/>
      <c r="M45" s="1074"/>
      <c r="N45" s="1074"/>
      <c r="O45" s="1074"/>
      <c r="P45" s="1074"/>
      <c r="Q45" s="1074"/>
      <c r="R45" s="50">
        <v>0.1</v>
      </c>
    </row>
    <row r="46" spans="1:18" ht="16.5" thickBot="1">
      <c r="A46" s="999" t="s">
        <v>81</v>
      </c>
      <c r="B46" s="1000"/>
      <c r="C46" s="1048" t="s">
        <v>82</v>
      </c>
      <c r="D46" s="1049"/>
      <c r="E46" s="1049"/>
      <c r="F46" s="1049"/>
      <c r="G46" s="1049"/>
      <c r="H46" s="1050"/>
      <c r="J46" s="1073"/>
      <c r="K46" s="1075" t="s">
        <v>86</v>
      </c>
      <c r="L46" s="1075"/>
      <c r="M46" s="1075"/>
      <c r="N46" s="1075"/>
      <c r="O46" s="1075"/>
      <c r="P46" s="1075"/>
      <c r="Q46" s="1075"/>
      <c r="R46" s="852">
        <v>0.2</v>
      </c>
    </row>
    <row r="47" spans="1:18" ht="16.5" thickBot="1">
      <c r="A47" s="1001"/>
      <c r="B47" s="1002"/>
      <c r="C47" s="421" t="s">
        <v>109</v>
      </c>
      <c r="D47" s="421" t="s">
        <v>110</v>
      </c>
      <c r="E47" s="421" t="s">
        <v>111</v>
      </c>
      <c r="F47" s="422" t="s">
        <v>112</v>
      </c>
      <c r="G47" s="423" t="s">
        <v>113</v>
      </c>
      <c r="H47" s="424" t="s">
        <v>114</v>
      </c>
      <c r="I47" s="5"/>
      <c r="J47" s="41">
        <v>2</v>
      </c>
      <c r="K47" s="1079" t="s">
        <v>399</v>
      </c>
      <c r="L47" s="1079"/>
      <c r="M47" s="1079"/>
      <c r="N47" s="1079"/>
      <c r="O47" s="1079"/>
      <c r="P47" s="1079"/>
      <c r="Q47" s="1079"/>
      <c r="R47" s="42">
        <v>0.15</v>
      </c>
    </row>
    <row r="48" spans="1:18" ht="16.5" thickBot="1">
      <c r="A48" s="36">
        <v>0.25</v>
      </c>
      <c r="B48" s="37">
        <v>0.2916666666666667</v>
      </c>
      <c r="C48" s="425">
        <f aca="true" t="shared" si="5" ref="C48:C59">F48*0.5</f>
        <v>250</v>
      </c>
      <c r="D48" s="426">
        <f aca="true" t="shared" si="6" ref="D48:D59">F48*0.7</f>
        <v>350</v>
      </c>
      <c r="E48" s="426">
        <f aca="true" t="shared" si="7" ref="E48:E59">F48*0.9</f>
        <v>450</v>
      </c>
      <c r="F48" s="157">
        <v>500</v>
      </c>
      <c r="G48" s="427">
        <f aca="true" t="shared" si="8" ref="G48:G59">F48*1.6</f>
        <v>800</v>
      </c>
      <c r="H48" s="427">
        <f aca="true" t="shared" si="9" ref="H48:H59">F48*2</f>
        <v>1000</v>
      </c>
      <c r="I48" s="5"/>
      <c r="J48" s="1085">
        <v>3</v>
      </c>
      <c r="K48" s="1088" t="s">
        <v>26</v>
      </c>
      <c r="L48" s="1088"/>
      <c r="M48" s="1088"/>
      <c r="N48" s="1088"/>
      <c r="O48" s="1088"/>
      <c r="P48" s="1088"/>
      <c r="Q48" s="1088"/>
      <c r="R48" s="43" t="s">
        <v>87</v>
      </c>
    </row>
    <row r="49" spans="1:18" ht="16.5" thickBot="1">
      <c r="A49" s="38">
        <v>0.2916666666666667</v>
      </c>
      <c r="B49" s="39">
        <v>0.3333333333333333</v>
      </c>
      <c r="C49" s="425">
        <f t="shared" si="5"/>
        <v>350</v>
      </c>
      <c r="D49" s="426">
        <f t="shared" si="6"/>
        <v>489.99999999999994</v>
      </c>
      <c r="E49" s="426">
        <f t="shared" si="7"/>
        <v>630</v>
      </c>
      <c r="F49" s="158">
        <v>700</v>
      </c>
      <c r="G49" s="427">
        <f t="shared" si="8"/>
        <v>1120</v>
      </c>
      <c r="H49" s="427">
        <f t="shared" si="9"/>
        <v>1400</v>
      </c>
      <c r="I49" s="5"/>
      <c r="J49" s="1086"/>
      <c r="K49" s="1089" t="s">
        <v>29</v>
      </c>
      <c r="L49" s="1089"/>
      <c r="M49" s="1089"/>
      <c r="N49" s="1089"/>
      <c r="O49" s="1089"/>
      <c r="P49" s="1089"/>
      <c r="Q49" s="1089"/>
      <c r="R49" s="44">
        <v>0.05</v>
      </c>
    </row>
    <row r="50" spans="1:18" ht="16.5" thickBot="1">
      <c r="A50" s="38">
        <v>0.3333333333333333</v>
      </c>
      <c r="B50" s="39">
        <v>0.4166666666666667</v>
      </c>
      <c r="C50" s="425">
        <f t="shared" si="5"/>
        <v>490</v>
      </c>
      <c r="D50" s="426">
        <f t="shared" si="6"/>
        <v>686</v>
      </c>
      <c r="E50" s="426">
        <f t="shared" si="7"/>
        <v>882</v>
      </c>
      <c r="F50" s="158">
        <v>980</v>
      </c>
      <c r="G50" s="427">
        <f t="shared" si="8"/>
        <v>1568</v>
      </c>
      <c r="H50" s="427">
        <f t="shared" si="9"/>
        <v>1960</v>
      </c>
      <c r="I50" s="5"/>
      <c r="J50" s="1086"/>
      <c r="K50" s="1090" t="s">
        <v>30</v>
      </c>
      <c r="L50" s="1090"/>
      <c r="M50" s="1090"/>
      <c r="N50" s="1090"/>
      <c r="O50" s="1090"/>
      <c r="P50" s="1090"/>
      <c r="Q50" s="1090"/>
      <c r="R50" s="44">
        <v>0.1</v>
      </c>
    </row>
    <row r="51" spans="1:18" ht="16.5" thickBot="1">
      <c r="A51" s="38">
        <v>0.4166666666666667</v>
      </c>
      <c r="B51" s="39">
        <v>0.5</v>
      </c>
      <c r="C51" s="425">
        <f t="shared" si="5"/>
        <v>450</v>
      </c>
      <c r="D51" s="426">
        <f t="shared" si="6"/>
        <v>630</v>
      </c>
      <c r="E51" s="426">
        <f t="shared" si="7"/>
        <v>810</v>
      </c>
      <c r="F51" s="158">
        <v>900</v>
      </c>
      <c r="G51" s="427">
        <f t="shared" si="8"/>
        <v>1440</v>
      </c>
      <c r="H51" s="427">
        <f t="shared" si="9"/>
        <v>1800</v>
      </c>
      <c r="I51" s="5"/>
      <c r="J51" s="1087"/>
      <c r="K51" s="1091" t="s">
        <v>28</v>
      </c>
      <c r="L51" s="1091"/>
      <c r="M51" s="1091"/>
      <c r="N51" s="1091"/>
      <c r="O51" s="1091"/>
      <c r="P51" s="1091"/>
      <c r="Q51" s="1091"/>
      <c r="R51" s="45">
        <v>0.15</v>
      </c>
    </row>
    <row r="52" spans="1:18" ht="16.5" thickBot="1">
      <c r="A52" s="38">
        <v>0.5</v>
      </c>
      <c r="B52" s="39">
        <v>0.5833333333333334</v>
      </c>
      <c r="C52" s="425">
        <f t="shared" si="5"/>
        <v>490</v>
      </c>
      <c r="D52" s="426">
        <f t="shared" si="6"/>
        <v>686</v>
      </c>
      <c r="E52" s="426">
        <f t="shared" si="7"/>
        <v>882</v>
      </c>
      <c r="F52" s="158">
        <v>980</v>
      </c>
      <c r="G52" s="427">
        <f t="shared" si="8"/>
        <v>1568</v>
      </c>
      <c r="H52" s="427">
        <f t="shared" si="9"/>
        <v>1960</v>
      </c>
      <c r="I52" s="5"/>
      <c r="J52" s="1092" t="s">
        <v>88</v>
      </c>
      <c r="K52" s="1093"/>
      <c r="L52" s="1093"/>
      <c r="M52" s="1093"/>
      <c r="N52" s="1093"/>
      <c r="O52" s="1093"/>
      <c r="P52" s="1093"/>
      <c r="Q52" s="1093"/>
      <c r="R52" s="1094"/>
    </row>
    <row r="53" spans="1:18" ht="16.5" thickBot="1">
      <c r="A53" s="38">
        <v>0.5833333333333334</v>
      </c>
      <c r="B53" s="39">
        <v>0.625</v>
      </c>
      <c r="C53" s="425">
        <f t="shared" si="5"/>
        <v>450</v>
      </c>
      <c r="D53" s="426">
        <f t="shared" si="6"/>
        <v>630</v>
      </c>
      <c r="E53" s="426">
        <f t="shared" si="7"/>
        <v>810</v>
      </c>
      <c r="F53" s="159">
        <v>900</v>
      </c>
      <c r="G53" s="427">
        <f t="shared" si="8"/>
        <v>1440</v>
      </c>
      <c r="H53" s="427">
        <f t="shared" si="9"/>
        <v>1800</v>
      </c>
      <c r="I53" s="5"/>
      <c r="J53" s="1080" t="s">
        <v>89</v>
      </c>
      <c r="K53" s="1081"/>
      <c r="L53" s="1081"/>
      <c r="M53" s="1081"/>
      <c r="N53" s="1081"/>
      <c r="O53" s="1081"/>
      <c r="P53" s="1081"/>
      <c r="Q53" s="1081"/>
      <c r="R53" s="1082"/>
    </row>
    <row r="54" spans="1:18" ht="16.5" thickBot="1">
      <c r="A54" s="38">
        <v>0.625</v>
      </c>
      <c r="B54" s="39">
        <v>0.6666666666666666</v>
      </c>
      <c r="C54" s="425">
        <f t="shared" si="5"/>
        <v>350</v>
      </c>
      <c r="D54" s="426">
        <f t="shared" si="6"/>
        <v>489.99999999999994</v>
      </c>
      <c r="E54" s="426">
        <f t="shared" si="7"/>
        <v>630</v>
      </c>
      <c r="F54" s="158">
        <v>700</v>
      </c>
      <c r="G54" s="427">
        <f t="shared" si="8"/>
        <v>1120</v>
      </c>
      <c r="H54" s="427">
        <f t="shared" si="9"/>
        <v>1400</v>
      </c>
      <c r="I54" s="5"/>
      <c r="J54" s="887" t="s">
        <v>414</v>
      </c>
      <c r="K54" s="46"/>
      <c r="L54" s="46"/>
      <c r="M54" s="46"/>
      <c r="N54" s="46"/>
      <c r="O54" s="46"/>
      <c r="P54" s="46"/>
      <c r="Q54" s="46"/>
      <c r="R54" s="47"/>
    </row>
    <row r="55" spans="1:18" ht="16.5" thickBot="1">
      <c r="A55" s="38">
        <v>0.6666666666666666</v>
      </c>
      <c r="B55" s="39">
        <v>0.7083333333333334</v>
      </c>
      <c r="C55" s="425">
        <f t="shared" si="5"/>
        <v>450</v>
      </c>
      <c r="D55" s="426">
        <f t="shared" si="6"/>
        <v>630</v>
      </c>
      <c r="E55" s="426">
        <f t="shared" si="7"/>
        <v>810</v>
      </c>
      <c r="F55" s="159">
        <v>900</v>
      </c>
      <c r="G55" s="427">
        <f t="shared" si="8"/>
        <v>1440</v>
      </c>
      <c r="H55" s="427">
        <f t="shared" si="9"/>
        <v>1800</v>
      </c>
      <c r="I55" s="5"/>
      <c r="J55" s="5"/>
      <c r="K55" s="5"/>
      <c r="L55" s="56"/>
      <c r="M55" s="48"/>
      <c r="N55" s="5"/>
      <c r="O55" s="5"/>
      <c r="P55" s="5"/>
      <c r="Q55" s="5"/>
      <c r="R55" s="5"/>
    </row>
    <row r="56" spans="1:18" ht="16.5" thickBot="1">
      <c r="A56" s="40">
        <v>0.7083333333333334</v>
      </c>
      <c r="B56" s="38">
        <v>0.8333333333333334</v>
      </c>
      <c r="C56" s="425">
        <f t="shared" si="5"/>
        <v>490</v>
      </c>
      <c r="D56" s="426">
        <f t="shared" si="6"/>
        <v>686</v>
      </c>
      <c r="E56" s="426">
        <f t="shared" si="7"/>
        <v>882</v>
      </c>
      <c r="F56" s="158">
        <v>980</v>
      </c>
      <c r="G56" s="427">
        <f t="shared" si="8"/>
        <v>1568</v>
      </c>
      <c r="H56" s="427">
        <f t="shared" si="9"/>
        <v>1960</v>
      </c>
      <c r="I56" s="5"/>
      <c r="J56" s="432" t="s">
        <v>38</v>
      </c>
      <c r="K56" s="5"/>
      <c r="L56" s="57"/>
      <c r="M56" s="48"/>
      <c r="N56" s="5"/>
      <c r="O56" s="5"/>
      <c r="P56" s="5"/>
      <c r="Q56" s="5"/>
      <c r="R56" s="5"/>
    </row>
    <row r="57" spans="1:18" ht="16.5" thickBot="1">
      <c r="A57" s="38">
        <v>0.8333333333333334</v>
      </c>
      <c r="B57" s="39">
        <v>0.9583333333333334</v>
      </c>
      <c r="C57" s="425">
        <f t="shared" si="5"/>
        <v>250</v>
      </c>
      <c r="D57" s="426">
        <f t="shared" si="6"/>
        <v>350</v>
      </c>
      <c r="E57" s="426">
        <f t="shared" si="7"/>
        <v>450</v>
      </c>
      <c r="F57" s="157">
        <v>500</v>
      </c>
      <c r="G57" s="427">
        <f t="shared" si="8"/>
        <v>800</v>
      </c>
      <c r="H57" s="427">
        <f t="shared" si="9"/>
        <v>1000</v>
      </c>
      <c r="I57" s="5"/>
      <c r="J57" s="433" t="s">
        <v>357</v>
      </c>
      <c r="K57" s="5"/>
      <c r="L57" s="57"/>
      <c r="M57" s="48"/>
      <c r="N57" s="5"/>
      <c r="O57" s="5"/>
      <c r="P57" s="5"/>
      <c r="Q57" s="5"/>
      <c r="R57" s="5"/>
    </row>
    <row r="58" spans="1:18" ht="16.5" thickBot="1">
      <c r="A58" s="38">
        <v>0.9583333333333334</v>
      </c>
      <c r="B58" s="39">
        <v>0.125</v>
      </c>
      <c r="C58" s="425">
        <f t="shared" si="5"/>
        <v>250</v>
      </c>
      <c r="D58" s="426">
        <f t="shared" si="6"/>
        <v>350</v>
      </c>
      <c r="E58" s="426">
        <f t="shared" si="7"/>
        <v>450</v>
      </c>
      <c r="F58" s="157">
        <v>500</v>
      </c>
      <c r="G58" s="427">
        <f t="shared" si="8"/>
        <v>800</v>
      </c>
      <c r="H58" s="427">
        <f t="shared" si="9"/>
        <v>1000</v>
      </c>
      <c r="I58" s="5"/>
      <c r="J58" s="433" t="s">
        <v>358</v>
      </c>
      <c r="K58" s="5"/>
      <c r="L58" s="57"/>
      <c r="M58" s="48"/>
      <c r="N58" s="5"/>
      <c r="O58" s="5"/>
      <c r="P58" s="5"/>
      <c r="Q58" s="5"/>
      <c r="R58" s="5"/>
    </row>
    <row r="59" spans="1:18" ht="16.5" thickBot="1">
      <c r="A59" s="38">
        <v>0.125</v>
      </c>
      <c r="B59" s="39">
        <v>0.25</v>
      </c>
      <c r="C59" s="425">
        <f t="shared" si="5"/>
        <v>250</v>
      </c>
      <c r="D59" s="426">
        <f t="shared" si="6"/>
        <v>350</v>
      </c>
      <c r="E59" s="426">
        <f t="shared" si="7"/>
        <v>450</v>
      </c>
      <c r="F59" s="157">
        <v>500</v>
      </c>
      <c r="G59" s="427">
        <f t="shared" si="8"/>
        <v>800</v>
      </c>
      <c r="H59" s="427">
        <f t="shared" si="9"/>
        <v>1000</v>
      </c>
      <c r="I59" s="29"/>
      <c r="J59" s="1083"/>
      <c r="K59" s="1083"/>
      <c r="L59" s="1083"/>
      <c r="M59" s="1083"/>
      <c r="N59" s="1083"/>
      <c r="O59" s="1083"/>
      <c r="P59" s="1083"/>
      <c r="Q59" s="1083"/>
      <c r="R59" s="1083"/>
    </row>
    <row r="60" spans="1:13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30" customHeight="1">
      <c r="A61" s="29"/>
      <c r="B61" s="29"/>
      <c r="C61" s="29"/>
      <c r="D61" s="29"/>
      <c r="E61" s="29"/>
      <c r="F61" s="29"/>
      <c r="G61" s="29"/>
      <c r="H61" s="29"/>
      <c r="I61" s="434"/>
      <c r="J61" s="29"/>
      <c r="K61" s="29"/>
      <c r="L61" s="29"/>
      <c r="M61" s="29"/>
    </row>
    <row r="62" spans="1:13" ht="44.25" customHeight="1">
      <c r="A62" s="1084" t="s">
        <v>145</v>
      </c>
      <c r="B62" s="1084"/>
      <c r="C62" s="1084"/>
      <c r="D62" s="1084"/>
      <c r="E62" s="1084"/>
      <c r="F62" s="1084"/>
      <c r="G62" s="1084"/>
      <c r="H62" s="1084"/>
      <c r="I62" s="1084"/>
      <c r="J62" s="29"/>
      <c r="K62" s="29"/>
      <c r="L62" s="29"/>
      <c r="M62" s="29"/>
    </row>
    <row r="63" spans="1:13" ht="15.75">
      <c r="A63" s="435"/>
      <c r="B63" s="435"/>
      <c r="C63" s="435"/>
      <c r="D63" s="435"/>
      <c r="E63" s="435"/>
      <c r="F63" s="436"/>
      <c r="G63" s="435"/>
      <c r="H63" s="435"/>
      <c r="I63" s="437"/>
      <c r="J63" s="29"/>
      <c r="K63" s="29"/>
      <c r="L63" s="29"/>
      <c r="M63" s="29"/>
    </row>
    <row r="64" spans="1:13" ht="15.75">
      <c r="A64" s="438" t="s">
        <v>115</v>
      </c>
      <c r="B64" s="437"/>
      <c r="C64" s="437"/>
      <c r="D64" s="437"/>
      <c r="E64" s="437"/>
      <c r="F64" s="439"/>
      <c r="G64" s="437"/>
      <c r="H64" s="437"/>
      <c r="I64" s="437"/>
      <c r="J64" s="29"/>
      <c r="K64" s="29"/>
      <c r="L64" s="29"/>
      <c r="M64" s="29"/>
    </row>
    <row r="65" spans="1:13" ht="15.75">
      <c r="A65" s="440" t="s">
        <v>116</v>
      </c>
      <c r="B65" s="437"/>
      <c r="C65" s="437"/>
      <c r="D65" s="437"/>
      <c r="E65" s="437"/>
      <c r="F65" s="439"/>
      <c r="G65" s="437"/>
      <c r="H65" s="437"/>
      <c r="I65" s="437"/>
      <c r="M65" s="29"/>
    </row>
    <row r="66" spans="1:13" ht="15.75">
      <c r="A66" s="440" t="s">
        <v>117</v>
      </c>
      <c r="B66" s="437"/>
      <c r="C66" s="437"/>
      <c r="D66" s="437"/>
      <c r="E66" s="437"/>
      <c r="F66" s="439"/>
      <c r="G66" s="437"/>
      <c r="H66" s="437"/>
      <c r="I66" s="437"/>
      <c r="M66" s="29"/>
    </row>
    <row r="67" spans="1:13" ht="15.75">
      <c r="A67" s="440" t="s">
        <v>118</v>
      </c>
      <c r="B67" s="437"/>
      <c r="C67" s="437"/>
      <c r="D67" s="437"/>
      <c r="E67" s="437"/>
      <c r="F67" s="439"/>
      <c r="G67" s="437"/>
      <c r="H67" s="437"/>
      <c r="I67" s="437"/>
      <c r="M67" s="29"/>
    </row>
    <row r="68" spans="1:13" ht="15.75">
      <c r="A68" s="440" t="s">
        <v>119</v>
      </c>
      <c r="B68" s="437"/>
      <c r="C68" s="437"/>
      <c r="D68" s="437"/>
      <c r="E68" s="437"/>
      <c r="F68" s="439"/>
      <c r="G68" s="437"/>
      <c r="H68" s="437"/>
      <c r="I68" s="437"/>
      <c r="M68" s="29"/>
    </row>
    <row r="69" spans="1:13" ht="15.75">
      <c r="A69" s="440" t="s">
        <v>120</v>
      </c>
      <c r="B69" s="437"/>
      <c r="C69" s="437"/>
      <c r="D69" s="437"/>
      <c r="E69" s="437"/>
      <c r="F69" s="439"/>
      <c r="G69" s="437"/>
      <c r="H69" s="437"/>
      <c r="I69" s="437"/>
      <c r="M69" s="29"/>
    </row>
    <row r="70" spans="1:13" ht="15.75">
      <c r="A70" s="438" t="s">
        <v>121</v>
      </c>
      <c r="B70" s="437"/>
      <c r="C70" s="437"/>
      <c r="D70" s="437"/>
      <c r="E70" s="437"/>
      <c r="F70" s="439"/>
      <c r="G70" s="437"/>
      <c r="H70" s="437"/>
      <c r="I70" s="437"/>
      <c r="M70" s="29"/>
    </row>
    <row r="71" spans="1:13" ht="15.75">
      <c r="A71" s="440" t="s">
        <v>122</v>
      </c>
      <c r="B71" s="437"/>
      <c r="C71" s="437"/>
      <c r="D71" s="437"/>
      <c r="E71" s="437"/>
      <c r="F71" s="439"/>
      <c r="G71" s="437"/>
      <c r="H71" s="437"/>
      <c r="I71" s="437"/>
      <c r="M71" s="29"/>
    </row>
    <row r="72" spans="1:13" ht="15.75">
      <c r="A72" s="440" t="s">
        <v>123</v>
      </c>
      <c r="B72" s="437"/>
      <c r="C72" s="437"/>
      <c r="D72" s="437"/>
      <c r="E72" s="437"/>
      <c r="F72" s="439"/>
      <c r="G72" s="437"/>
      <c r="H72" s="437"/>
      <c r="I72" s="437"/>
      <c r="M72" s="29"/>
    </row>
    <row r="73" spans="1:13" ht="15.75">
      <c r="A73" s="440" t="s">
        <v>124</v>
      </c>
      <c r="B73" s="437"/>
      <c r="C73" s="437"/>
      <c r="D73" s="437"/>
      <c r="E73" s="437"/>
      <c r="F73" s="439"/>
      <c r="G73" s="437"/>
      <c r="H73" s="437"/>
      <c r="M73" s="29"/>
    </row>
    <row r="74" spans="1:13" ht="12.75">
      <c r="A74" s="29"/>
      <c r="B74" s="29"/>
      <c r="C74" s="29"/>
      <c r="M74" s="29"/>
    </row>
    <row r="75" spans="1:13" ht="12.75">
      <c r="A75" s="29"/>
      <c r="B75" s="29"/>
      <c r="C75" s="29"/>
      <c r="M75" s="29"/>
    </row>
    <row r="76" spans="1:13" ht="12.75">
      <c r="A76" s="29"/>
      <c r="B76" s="29"/>
      <c r="C76" s="29"/>
      <c r="M76" s="29"/>
    </row>
    <row r="77" spans="1:13" ht="12.75">
      <c r="A77" s="29"/>
      <c r="B77" s="29"/>
      <c r="C77" s="29"/>
      <c r="M77" s="29"/>
    </row>
    <row r="78" spans="1:13" ht="12.75">
      <c r="A78" s="29"/>
      <c r="B78" s="29"/>
      <c r="C78" s="29"/>
      <c r="M78" s="29"/>
    </row>
    <row r="79" spans="1:13" ht="12.75">
      <c r="A79" s="29"/>
      <c r="B79" s="29"/>
      <c r="C79" s="29"/>
      <c r="M79" s="29"/>
    </row>
    <row r="80" spans="1:13" ht="12.75">
      <c r="A80" s="29"/>
      <c r="B80" s="29"/>
      <c r="C80" s="29"/>
      <c r="M80" s="29"/>
    </row>
    <row r="81" spans="1:13" ht="12.75">
      <c r="A81" s="29"/>
      <c r="B81" s="29"/>
      <c r="C81" s="29"/>
      <c r="M81" s="29"/>
    </row>
    <row r="82" spans="1:13" ht="12.75">
      <c r="A82" s="29"/>
      <c r="B82" s="29"/>
      <c r="C82" s="29"/>
      <c r="M82" s="29"/>
    </row>
    <row r="83" spans="1:13" ht="12.75">
      <c r="A83" s="29"/>
      <c r="B83" s="29"/>
      <c r="C83" s="29"/>
      <c r="M83" s="29"/>
    </row>
    <row r="84" spans="1:13" ht="12.75">
      <c r="A84" s="29"/>
      <c r="B84" s="29"/>
      <c r="C84" s="29"/>
      <c r="M84" s="29"/>
    </row>
    <row r="85" spans="1:13" ht="12.75">
      <c r="A85" s="29"/>
      <c r="B85" s="29"/>
      <c r="C85" s="29"/>
      <c r="M85" s="29"/>
    </row>
    <row r="86" spans="1:13" ht="12.75">
      <c r="A86" s="29"/>
      <c r="B86" s="29"/>
      <c r="C86" s="29"/>
      <c r="M86" s="29"/>
    </row>
    <row r="87" spans="1:13" ht="12.75">
      <c r="A87" s="29"/>
      <c r="B87" s="29"/>
      <c r="C87" s="29"/>
      <c r="M87" s="29"/>
    </row>
    <row r="88" spans="1:13" ht="12.75">
      <c r="A88" s="29"/>
      <c r="B88" s="29"/>
      <c r="C88" s="29"/>
      <c r="M88" s="29"/>
    </row>
    <row r="89" spans="1:13" ht="12.75">
      <c r="A89" s="29"/>
      <c r="B89" s="29"/>
      <c r="C89" s="29"/>
      <c r="M89" s="29"/>
    </row>
    <row r="90" spans="1:13" ht="12.75">
      <c r="A90" s="29"/>
      <c r="B90" s="29"/>
      <c r="C90" s="29"/>
      <c r="M90" s="29"/>
    </row>
    <row r="91" spans="1:9" ht="12.75">
      <c r="A91" s="29"/>
      <c r="B91" s="29"/>
      <c r="C91" s="29"/>
      <c r="D91" s="29"/>
      <c r="I91" s="29"/>
    </row>
    <row r="92" spans="1:13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1:13" ht="15">
      <c r="A93" s="29"/>
      <c r="B93" s="29"/>
      <c r="C93" s="29"/>
      <c r="D93" s="29"/>
      <c r="E93" s="29"/>
      <c r="F93" s="29"/>
      <c r="G93" s="29"/>
      <c r="H93" s="29"/>
      <c r="I93" s="48"/>
      <c r="J93" s="29"/>
      <c r="K93" s="29"/>
      <c r="L93" s="29"/>
      <c r="M93" s="29"/>
    </row>
    <row r="94" spans="1:16" ht="15">
      <c r="A94" s="29"/>
      <c r="B94" s="29"/>
      <c r="C94" s="29"/>
      <c r="D94" s="48"/>
      <c r="E94" s="48"/>
      <c r="F94" s="48"/>
      <c r="G94" s="48"/>
      <c r="H94" s="48"/>
      <c r="I94" s="48"/>
      <c r="J94" s="48"/>
      <c r="K94" s="48"/>
      <c r="L94" s="48"/>
      <c r="M94" s="29"/>
      <c r="O94" s="417"/>
      <c r="P94" s="417"/>
    </row>
    <row r="95" spans="1:16" ht="15">
      <c r="A95" s="29"/>
      <c r="B95" s="29"/>
      <c r="C95" s="29"/>
      <c r="D95" s="48"/>
      <c r="E95" s="48"/>
      <c r="F95" s="48"/>
      <c r="G95" s="48"/>
      <c r="H95" s="48"/>
      <c r="I95" s="48"/>
      <c r="J95" s="48"/>
      <c r="K95" s="48"/>
      <c r="L95" s="48"/>
      <c r="M95" s="29"/>
      <c r="O95" s="417"/>
      <c r="P95" s="417"/>
    </row>
    <row r="96" spans="1:16" ht="15">
      <c r="A96" s="29"/>
      <c r="B96" s="29"/>
      <c r="C96" s="29"/>
      <c r="D96" s="48"/>
      <c r="E96" s="48"/>
      <c r="F96" s="48"/>
      <c r="G96" s="48"/>
      <c r="H96" s="48"/>
      <c r="I96" s="48"/>
      <c r="J96" s="48"/>
      <c r="K96" s="48"/>
      <c r="L96" s="48"/>
      <c r="M96" s="29"/>
      <c r="O96" s="417"/>
      <c r="P96" s="417"/>
    </row>
    <row r="97" spans="1:16" ht="15">
      <c r="A97" s="29"/>
      <c r="B97" s="29"/>
      <c r="C97" s="29"/>
      <c r="D97" s="48"/>
      <c r="E97" s="48"/>
      <c r="F97" s="48"/>
      <c r="G97" s="48"/>
      <c r="H97" s="48"/>
      <c r="I97" s="48"/>
      <c r="J97" s="48"/>
      <c r="K97" s="48"/>
      <c r="L97" s="48"/>
      <c r="M97" s="48"/>
      <c r="O97" s="417"/>
      <c r="P97" s="417"/>
    </row>
    <row r="98" spans="1:16" ht="15">
      <c r="A98" s="29"/>
      <c r="B98" s="29"/>
      <c r="C98" s="29"/>
      <c r="D98" s="48"/>
      <c r="E98" s="48"/>
      <c r="F98" s="48"/>
      <c r="G98" s="48"/>
      <c r="H98" s="48"/>
      <c r="I98" s="29"/>
      <c r="J98" s="48"/>
      <c r="K98" s="48"/>
      <c r="L98" s="48"/>
      <c r="M98" s="29"/>
      <c r="O98" s="417"/>
      <c r="P98" s="417"/>
    </row>
    <row r="99" spans="1:13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1:13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1:13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4:12" ht="12.75"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4:12" ht="12.75"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4:12" ht="12.75"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4:12" ht="12.75">
      <c r="D105" s="29"/>
      <c r="E105" s="29"/>
      <c r="F105" s="29"/>
      <c r="G105" s="29"/>
      <c r="H105" s="29"/>
      <c r="J105" s="29"/>
      <c r="K105" s="29"/>
      <c r="L105" s="29"/>
    </row>
  </sheetData>
  <sheetProtection/>
  <mergeCells count="44">
    <mergeCell ref="J53:R53"/>
    <mergeCell ref="J59:R59"/>
    <mergeCell ref="A62:I62"/>
    <mergeCell ref="J48:J51"/>
    <mergeCell ref="K48:Q48"/>
    <mergeCell ref="K49:Q49"/>
    <mergeCell ref="K50:Q50"/>
    <mergeCell ref="K51:Q51"/>
    <mergeCell ref="J52:R52"/>
    <mergeCell ref="A46:B47"/>
    <mergeCell ref="C46:H46"/>
    <mergeCell ref="J44:R44"/>
    <mergeCell ref="J45:J46"/>
    <mergeCell ref="K45:Q45"/>
    <mergeCell ref="K46:Q46"/>
    <mergeCell ref="A45:H45"/>
    <mergeCell ref="K47:Q47"/>
    <mergeCell ref="J40:J43"/>
    <mergeCell ref="K40:Q40"/>
    <mergeCell ref="K41:Q41"/>
    <mergeCell ref="K42:Q42"/>
    <mergeCell ref="K43:Q43"/>
    <mergeCell ref="K32:Q32"/>
    <mergeCell ref="K33:Q33"/>
    <mergeCell ref="K34:Q34"/>
    <mergeCell ref="K36:Q36"/>
    <mergeCell ref="K37:Q37"/>
    <mergeCell ref="K38:Q38"/>
    <mergeCell ref="K39:Q39"/>
    <mergeCell ref="A28:H28"/>
    <mergeCell ref="J28:R28"/>
    <mergeCell ref="A29:H29"/>
    <mergeCell ref="K29:Q29"/>
    <mergeCell ref="A30:H30"/>
    <mergeCell ref="K30:Q30"/>
    <mergeCell ref="A31:B32"/>
    <mergeCell ref="C31:H31"/>
    <mergeCell ref="K31:Q31"/>
    <mergeCell ref="A11:R11"/>
    <mergeCell ref="A19:R19"/>
    <mergeCell ref="A20:R20"/>
    <mergeCell ref="A21:R21"/>
    <mergeCell ref="A22:R22"/>
    <mergeCell ref="A23:R23"/>
  </mergeCells>
  <printOptions/>
  <pageMargins left="0.26" right="0.23" top="0.52" bottom="1" header="0.5" footer="0.5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9"/>
  <sheetViews>
    <sheetView zoomScale="75" zoomScaleNormal="75" zoomScalePageLayoutView="0" workbookViewId="0" topLeftCell="A20">
      <selection activeCell="J30" sqref="J30"/>
    </sheetView>
  </sheetViews>
  <sheetFormatPr defaultColWidth="9.140625" defaultRowHeight="12.75"/>
  <cols>
    <col min="1" max="1" width="5.57421875" style="518" customWidth="1"/>
    <col min="2" max="5" width="32.7109375" style="506" customWidth="1"/>
    <col min="6" max="6" width="9.00390625" style="506" customWidth="1"/>
    <col min="7" max="16384" width="9.140625" style="417" customWidth="1"/>
  </cols>
  <sheetData>
    <row r="1" ht="15.75" hidden="1">
      <c r="E1" s="507"/>
    </row>
    <row r="2" ht="15.75" hidden="1">
      <c r="E2" s="507"/>
    </row>
    <row r="3" ht="15.75" hidden="1">
      <c r="E3" s="507"/>
    </row>
    <row r="4" ht="15.75" hidden="1">
      <c r="E4" s="507"/>
    </row>
    <row r="5" ht="15.75" hidden="1">
      <c r="E5" s="507"/>
    </row>
    <row r="6" ht="15.75" hidden="1">
      <c r="E6" s="507"/>
    </row>
    <row r="7" ht="15.75" hidden="1">
      <c r="E7" s="507"/>
    </row>
    <row r="8" ht="15.75" hidden="1">
      <c r="E8" s="507"/>
    </row>
    <row r="9" ht="15.75" hidden="1">
      <c r="E9" s="507"/>
    </row>
    <row r="10" ht="15.75" hidden="1">
      <c r="E10" s="507"/>
    </row>
    <row r="11" spans="2:6" ht="15.75" hidden="1">
      <c r="B11" s="1100"/>
      <c r="C11" s="1100"/>
      <c r="D11" s="1100"/>
      <c r="E11" s="1100"/>
      <c r="F11" s="509"/>
    </row>
    <row r="12" spans="2:6" ht="15.75" hidden="1">
      <c r="B12" s="508"/>
      <c r="C12" s="508"/>
      <c r="D12" s="508"/>
      <c r="E12" s="508"/>
      <c r="F12" s="509"/>
    </row>
    <row r="13" spans="2:6" ht="15.75" hidden="1">
      <c r="B13" s="508"/>
      <c r="C13" s="508"/>
      <c r="D13" s="508"/>
      <c r="E13" s="508"/>
      <c r="F13" s="509"/>
    </row>
    <row r="14" spans="2:6" ht="15.75" hidden="1">
      <c r="B14" s="508"/>
      <c r="C14" s="508"/>
      <c r="D14" s="508"/>
      <c r="E14" s="508"/>
      <c r="F14" s="509"/>
    </row>
    <row r="15" spans="2:6" ht="18.75" hidden="1">
      <c r="B15" s="510"/>
      <c r="C15" s="510"/>
      <c r="D15" s="132"/>
      <c r="F15" s="131"/>
    </row>
    <row r="16" spans="3:6" ht="18.75" hidden="1">
      <c r="C16" s="133"/>
      <c r="D16" s="132"/>
      <c r="F16" s="131"/>
    </row>
    <row r="17" spans="2:6" ht="18.75" hidden="1">
      <c r="B17" s="511"/>
      <c r="C17" s="511"/>
      <c r="D17" s="511"/>
      <c r="E17" s="511"/>
      <c r="F17" s="512"/>
    </row>
    <row r="18" spans="2:6" ht="18.75" hidden="1">
      <c r="B18" s="511"/>
      <c r="C18" s="511"/>
      <c r="D18" s="511"/>
      <c r="E18" s="511"/>
      <c r="F18" s="512"/>
    </row>
    <row r="19" spans="2:6" ht="18.75" hidden="1">
      <c r="B19" s="511"/>
      <c r="C19" s="511"/>
      <c r="D19" s="511"/>
      <c r="E19" s="511"/>
      <c r="F19" s="512"/>
    </row>
    <row r="20" spans="2:6" ht="18.75">
      <c r="B20" s="513"/>
      <c r="C20" s="513"/>
      <c r="D20" s="513"/>
      <c r="E20" s="514"/>
      <c r="F20" s="513"/>
    </row>
    <row r="21" spans="2:8" ht="15.75">
      <c r="B21" s="1101" t="s">
        <v>202</v>
      </c>
      <c r="C21" s="1101"/>
      <c r="D21" s="1101"/>
      <c r="E21" s="1101"/>
      <c r="F21" s="516"/>
      <c r="G21" s="516"/>
      <c r="H21" s="516"/>
    </row>
    <row r="22" spans="2:8" ht="15.75">
      <c r="B22" s="1101" t="s">
        <v>203</v>
      </c>
      <c r="C22" s="1101"/>
      <c r="D22" s="1101"/>
      <c r="E22" s="1101"/>
      <c r="F22" s="516"/>
      <c r="G22" s="516"/>
      <c r="H22" s="516"/>
    </row>
    <row r="23" spans="2:6" ht="15.75">
      <c r="B23" s="1101" t="s">
        <v>237</v>
      </c>
      <c r="C23" s="1101"/>
      <c r="D23" s="1101"/>
      <c r="E23" s="1101"/>
      <c r="F23" s="515"/>
    </row>
    <row r="24" spans="2:6" ht="15.75">
      <c r="B24" s="1101" t="s">
        <v>204</v>
      </c>
      <c r="C24" s="1101"/>
      <c r="D24" s="1101"/>
      <c r="E24" s="1101"/>
      <c r="F24" s="515"/>
    </row>
    <row r="25" spans="2:6" ht="15.75">
      <c r="B25" s="1101" t="s">
        <v>205</v>
      </c>
      <c r="C25" s="1101"/>
      <c r="D25" s="1101"/>
      <c r="E25" s="1101"/>
      <c r="F25" s="515"/>
    </row>
    <row r="26" spans="2:6" ht="15.75">
      <c r="B26" s="515"/>
      <c r="C26" s="515"/>
      <c r="D26" s="515"/>
      <c r="E26" s="515"/>
      <c r="F26" s="515"/>
    </row>
    <row r="27" spans="2:6" ht="15.75">
      <c r="B27" s="515"/>
      <c r="C27" s="515"/>
      <c r="D27" s="515"/>
      <c r="E27" s="515"/>
      <c r="F27" s="515"/>
    </row>
    <row r="28" spans="2:6" ht="15.75">
      <c r="B28" s="133" t="s">
        <v>107</v>
      </c>
      <c r="C28" s="515"/>
      <c r="D28" s="515"/>
      <c r="E28" s="515"/>
      <c r="F28" s="515"/>
    </row>
    <row r="29" spans="2:6" ht="16.5" thickBot="1">
      <c r="B29" s="517" t="s">
        <v>235</v>
      </c>
      <c r="C29" s="515"/>
      <c r="D29" s="515"/>
      <c r="E29" s="515"/>
      <c r="F29" s="515"/>
    </row>
    <row r="30" spans="2:6" ht="16.5" thickBot="1">
      <c r="B30" s="1095" t="s">
        <v>206</v>
      </c>
      <c r="C30" s="1096"/>
      <c r="D30" s="1096"/>
      <c r="E30" s="1097"/>
      <c r="F30" s="515"/>
    </row>
    <row r="31" spans="2:6" ht="16.5" thickBot="1">
      <c r="B31" s="1098" t="s">
        <v>236</v>
      </c>
      <c r="C31" s="1099"/>
      <c r="D31" s="1098" t="s">
        <v>126</v>
      </c>
      <c r="E31" s="1099"/>
      <c r="F31" s="515"/>
    </row>
    <row r="32" spans="2:6" ht="16.5" thickBot="1">
      <c r="B32" s="1112" t="s">
        <v>207</v>
      </c>
      <c r="C32" s="1113"/>
      <c r="D32" s="1112" t="s">
        <v>207</v>
      </c>
      <c r="E32" s="1113"/>
      <c r="F32" s="515"/>
    </row>
    <row r="33" spans="2:6" ht="15.75">
      <c r="B33" s="515"/>
      <c r="C33" s="515"/>
      <c r="D33" s="515"/>
      <c r="E33" s="515"/>
      <c r="F33" s="515"/>
    </row>
    <row r="34" spans="2:6" ht="15.75">
      <c r="B34" s="515"/>
      <c r="C34" s="515"/>
      <c r="D34" s="515"/>
      <c r="E34" s="515"/>
      <c r="F34" s="515"/>
    </row>
    <row r="35" spans="2:6" ht="15.75">
      <c r="B35" s="515"/>
      <c r="C35" s="515"/>
      <c r="D35" s="515"/>
      <c r="E35" s="515"/>
      <c r="F35" s="515"/>
    </row>
    <row r="36" ht="16.5" thickBot="1">
      <c r="B36" s="506" t="s">
        <v>182</v>
      </c>
    </row>
    <row r="37" spans="2:5" ht="16.5" thickBot="1">
      <c r="B37" s="1109" t="s">
        <v>401</v>
      </c>
      <c r="C37" s="1110"/>
      <c r="D37" s="1111"/>
      <c r="E37" s="519"/>
    </row>
    <row r="38" spans="2:5" ht="16.5" customHeight="1" thickBot="1">
      <c r="B38" s="749" t="s">
        <v>208</v>
      </c>
      <c r="C38" s="1114" t="s">
        <v>405</v>
      </c>
      <c r="D38" s="1115"/>
      <c r="E38" s="519"/>
    </row>
    <row r="39" spans="2:5" ht="15.75">
      <c r="B39" s="733" t="s">
        <v>211</v>
      </c>
      <c r="C39" s="1120">
        <v>0.05</v>
      </c>
      <c r="D39" s="1121"/>
      <c r="E39" s="519"/>
    </row>
    <row r="40" spans="2:5" ht="15.75">
      <c r="B40" s="734" t="s">
        <v>209</v>
      </c>
      <c r="C40" s="1122">
        <v>0.1</v>
      </c>
      <c r="D40" s="1123"/>
      <c r="E40" s="519"/>
    </row>
    <row r="41" spans="2:5" ht="16.5" thickBot="1">
      <c r="B41" s="735" t="s">
        <v>210</v>
      </c>
      <c r="C41" s="1124">
        <v>0.15</v>
      </c>
      <c r="D41" s="1125"/>
      <c r="E41" s="519"/>
    </row>
    <row r="42" spans="2:5" ht="16.5" thickBot="1">
      <c r="B42" s="748" t="s">
        <v>406</v>
      </c>
      <c r="C42" s="1116" t="s">
        <v>407</v>
      </c>
      <c r="D42" s="1117"/>
      <c r="E42" s="519"/>
    </row>
    <row r="43" spans="2:5" ht="15.75">
      <c r="B43" s="736" t="s">
        <v>211</v>
      </c>
      <c r="C43" s="1102">
        <v>0.05</v>
      </c>
      <c r="D43" s="1103"/>
      <c r="E43" s="519"/>
    </row>
    <row r="44" spans="2:7" ht="15.75">
      <c r="B44" s="734" t="s">
        <v>209</v>
      </c>
      <c r="C44" s="1126">
        <v>0.07</v>
      </c>
      <c r="D44" s="1127"/>
      <c r="E44" s="519"/>
      <c r="G44" s="506"/>
    </row>
    <row r="45" spans="1:5" ht="16.5" thickBot="1">
      <c r="A45" s="520"/>
      <c r="B45" s="735" t="s">
        <v>210</v>
      </c>
      <c r="C45" s="1128">
        <v>0.1</v>
      </c>
      <c r="D45" s="1129"/>
      <c r="E45" s="521"/>
    </row>
    <row r="46" spans="1:5" ht="16.5" thickBot="1">
      <c r="A46" s="520"/>
      <c r="B46" s="1104" t="s">
        <v>404</v>
      </c>
      <c r="C46" s="1105"/>
      <c r="D46" s="1106"/>
      <c r="E46" s="521"/>
    </row>
    <row r="47" spans="2:6" ht="31.5">
      <c r="B47" s="747" t="s">
        <v>402</v>
      </c>
      <c r="C47" s="1118">
        <v>0.2</v>
      </c>
      <c r="D47" s="1119"/>
      <c r="E47" s="437"/>
      <c r="F47" s="437"/>
    </row>
    <row r="48" spans="2:6" ht="16.5" thickBot="1">
      <c r="B48" s="746" t="s">
        <v>383</v>
      </c>
      <c r="C48" s="1107" t="s">
        <v>384</v>
      </c>
      <c r="D48" s="1108"/>
      <c r="E48" s="437"/>
      <c r="F48" s="437"/>
    </row>
    <row r="49" spans="2:6" ht="15.75">
      <c r="B49" s="521"/>
      <c r="C49" s="522"/>
      <c r="D49" s="522"/>
      <c r="E49" s="437"/>
      <c r="F49" s="437"/>
    </row>
    <row r="50" spans="2:8" ht="15">
      <c r="B50" s="523" t="s">
        <v>38</v>
      </c>
      <c r="C50" s="524"/>
      <c r="D50" s="524"/>
      <c r="E50" s="524"/>
      <c r="F50" s="524"/>
      <c r="G50" s="524"/>
      <c r="H50" s="524"/>
    </row>
    <row r="51" spans="2:8" ht="15">
      <c r="B51" s="525" t="s">
        <v>212</v>
      </c>
      <c r="C51" s="524"/>
      <c r="D51" s="524"/>
      <c r="E51" s="524"/>
      <c r="F51" s="524"/>
      <c r="G51" s="524"/>
      <c r="H51" s="524"/>
    </row>
    <row r="52" spans="2:8" ht="15">
      <c r="B52" s="525" t="s">
        <v>213</v>
      </c>
      <c r="C52" s="524"/>
      <c r="D52" s="524"/>
      <c r="E52" s="524"/>
      <c r="F52" s="524"/>
      <c r="G52" s="524"/>
      <c r="H52" s="524"/>
    </row>
    <row r="53" spans="2:8" ht="15">
      <c r="B53" s="526" t="s">
        <v>367</v>
      </c>
      <c r="C53" s="524"/>
      <c r="D53" s="524"/>
      <c r="E53" s="524"/>
      <c r="F53" s="524"/>
      <c r="G53" s="524"/>
      <c r="H53" s="524"/>
    </row>
    <row r="54" spans="2:8" ht="15">
      <c r="B54" s="527" t="s">
        <v>214</v>
      </c>
      <c r="C54" s="524"/>
      <c r="D54" s="524"/>
      <c r="E54" s="524"/>
      <c r="F54" s="524"/>
      <c r="G54" s="524"/>
      <c r="H54" s="524"/>
    </row>
    <row r="55" spans="2:8" ht="15">
      <c r="B55" s="527" t="s">
        <v>218</v>
      </c>
      <c r="C55" s="524"/>
      <c r="D55" s="524"/>
      <c r="E55" s="524"/>
      <c r="F55" s="524"/>
      <c r="G55" s="524"/>
      <c r="H55" s="524"/>
    </row>
    <row r="56" spans="2:8" ht="15">
      <c r="B56" s="527" t="s">
        <v>215</v>
      </c>
      <c r="C56" s="524"/>
      <c r="D56" s="524"/>
      <c r="E56" s="524"/>
      <c r="F56" s="524"/>
      <c r="G56" s="524"/>
      <c r="H56" s="524"/>
    </row>
    <row r="57" spans="2:8" ht="15">
      <c r="B57" s="527" t="s">
        <v>216</v>
      </c>
      <c r="C57" s="524"/>
      <c r="D57" s="524"/>
      <c r="E57" s="524"/>
      <c r="F57" s="524"/>
      <c r="G57" s="524"/>
      <c r="H57" s="524"/>
    </row>
    <row r="58" spans="2:8" ht="15">
      <c r="B58" s="738" t="s">
        <v>368</v>
      </c>
      <c r="C58" s="737"/>
      <c r="D58" s="737"/>
      <c r="E58" s="737"/>
      <c r="F58" s="737"/>
      <c r="G58" s="528"/>
      <c r="H58" s="528"/>
    </row>
    <row r="59" spans="2:8" ht="15">
      <c r="B59" s="526" t="s">
        <v>133</v>
      </c>
      <c r="C59" s="524"/>
      <c r="D59" s="524"/>
      <c r="E59" s="524"/>
      <c r="F59" s="524"/>
      <c r="G59" s="524"/>
      <c r="H59" s="524"/>
    </row>
    <row r="60" spans="2:6" ht="15.75">
      <c r="B60" s="529" t="s">
        <v>369</v>
      </c>
      <c r="D60" s="437"/>
      <c r="E60" s="437"/>
      <c r="F60" s="437"/>
    </row>
    <row r="61" spans="2:10" ht="15">
      <c r="B61" s="1083"/>
      <c r="C61" s="1083"/>
      <c r="D61" s="1083"/>
      <c r="E61" s="1083"/>
      <c r="F61" s="530"/>
      <c r="G61" s="530"/>
      <c r="H61" s="530"/>
      <c r="I61" s="530"/>
      <c r="J61" s="530"/>
    </row>
    <row r="62" spans="4:6" ht="15.75">
      <c r="D62" s="437"/>
      <c r="E62" s="437"/>
      <c r="F62" s="437"/>
    </row>
    <row r="63" spans="4:6" ht="15.75">
      <c r="D63" s="437"/>
      <c r="E63" s="437"/>
      <c r="F63" s="437"/>
    </row>
    <row r="64" ht="15.75">
      <c r="F64" s="531"/>
    </row>
    <row r="65" ht="15.75">
      <c r="F65" s="531"/>
    </row>
    <row r="66" ht="15.75">
      <c r="F66" s="531"/>
    </row>
    <row r="67" ht="15.75">
      <c r="F67" s="532"/>
    </row>
    <row r="68" ht="15.75">
      <c r="F68" s="533"/>
    </row>
    <row r="69" ht="15.75">
      <c r="F69" s="533"/>
    </row>
    <row r="70" ht="15.75">
      <c r="F70" s="533"/>
    </row>
    <row r="74" spans="3:5" ht="15.75">
      <c r="C74" s="533"/>
      <c r="D74" s="533"/>
      <c r="E74" s="533"/>
    </row>
    <row r="75" spans="2:5" ht="15.75">
      <c r="B75" s="533"/>
      <c r="C75" s="533"/>
      <c r="D75" s="533"/>
      <c r="E75" s="533"/>
    </row>
    <row r="76" ht="15.75">
      <c r="B76" s="533"/>
    </row>
    <row r="77" ht="15.75">
      <c r="B77" s="534"/>
    </row>
    <row r="78" ht="15.75">
      <c r="B78" s="533"/>
    </row>
    <row r="79" ht="15.75">
      <c r="B79" s="533"/>
    </row>
  </sheetData>
  <sheetProtection/>
  <mergeCells count="24">
    <mergeCell ref="B61:E61"/>
    <mergeCell ref="C40:D40"/>
    <mergeCell ref="C41:D41"/>
    <mergeCell ref="C44:D44"/>
    <mergeCell ref="C45:D45"/>
    <mergeCell ref="C43:D43"/>
    <mergeCell ref="B46:D46"/>
    <mergeCell ref="C48:D48"/>
    <mergeCell ref="B37:D37"/>
    <mergeCell ref="B32:C32"/>
    <mergeCell ref="D32:E32"/>
    <mergeCell ref="C38:D38"/>
    <mergeCell ref="C42:D42"/>
    <mergeCell ref="C47:D47"/>
    <mergeCell ref="C39:D39"/>
    <mergeCell ref="B30:E30"/>
    <mergeCell ref="B31:C31"/>
    <mergeCell ref="B11:E11"/>
    <mergeCell ref="B21:E21"/>
    <mergeCell ref="B22:E22"/>
    <mergeCell ref="B23:E23"/>
    <mergeCell ref="B24:E24"/>
    <mergeCell ref="B25:E25"/>
    <mergeCell ref="D31:E31"/>
  </mergeCells>
  <printOptions/>
  <pageMargins left="0.75" right="0.75" top="0.46" bottom="1" header="0.5" footer="0.5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52"/>
  <sheetViews>
    <sheetView tabSelected="1" zoomScaleSheetLayoutView="75" zoomScalePageLayoutView="0" workbookViewId="0" topLeftCell="A20">
      <selection activeCell="D18" sqref="A6:D18"/>
    </sheetView>
  </sheetViews>
  <sheetFormatPr defaultColWidth="9.140625" defaultRowHeight="12.75"/>
  <cols>
    <col min="1" max="1" width="3.421875" style="442" customWidth="1"/>
    <col min="2" max="2" width="45.00390625" style="442" customWidth="1"/>
    <col min="3" max="3" width="32.421875" style="442" customWidth="1"/>
    <col min="4" max="4" width="34.140625" style="442" customWidth="1"/>
    <col min="5" max="6" width="9.140625" style="443" customWidth="1"/>
    <col min="7" max="7" width="41.140625" style="443" customWidth="1"/>
    <col min="8" max="16384" width="9.140625" style="443" customWidth="1"/>
  </cols>
  <sheetData>
    <row r="1" ht="12.75" hidden="1">
      <c r="A1" s="441"/>
    </row>
    <row r="2" ht="12.75" hidden="1">
      <c r="A2" s="441"/>
    </row>
    <row r="3" ht="12.75" hidden="1">
      <c r="A3" s="441"/>
    </row>
    <row r="4" ht="12.75" hidden="1">
      <c r="A4" s="441"/>
    </row>
    <row r="5" ht="12.75" hidden="1"/>
    <row r="6" ht="12.75" hidden="1"/>
    <row r="7" ht="12.75" hidden="1"/>
    <row r="8" ht="12.75" hidden="1"/>
    <row r="9" ht="12.75" hidden="1"/>
    <row r="10" spans="1:4" ht="15.75" hidden="1">
      <c r="A10" s="1151"/>
      <c r="B10" s="1151"/>
      <c r="C10" s="1151"/>
      <c r="D10" s="1151"/>
    </row>
    <row r="11" spans="1:4" ht="15.75" hidden="1">
      <c r="A11" s="62"/>
      <c r="B11" s="62"/>
      <c r="C11" s="62"/>
      <c r="D11" s="62"/>
    </row>
    <row r="12" spans="1:4" ht="15.75" hidden="1">
      <c r="A12" s="444"/>
      <c r="B12" s="444"/>
      <c r="C12" s="444"/>
      <c r="D12" s="444"/>
    </row>
    <row r="13" spans="1:4" ht="15.75" hidden="1">
      <c r="A13" s="444"/>
      <c r="B13" s="444"/>
      <c r="C13" s="444"/>
      <c r="D13" s="444"/>
    </row>
    <row r="14" ht="12.75" hidden="1">
      <c r="A14" s="445"/>
    </row>
    <row r="15" ht="12.75" hidden="1">
      <c r="A15" s="445"/>
    </row>
    <row r="16" spans="1:4" ht="12.75" hidden="1">
      <c r="A16" s="448"/>
      <c r="B16" s="446"/>
      <c r="C16" s="1135"/>
      <c r="D16" s="1135"/>
    </row>
    <row r="17" spans="1:4" ht="12.75" hidden="1">
      <c r="A17" s="448"/>
      <c r="B17" s="446"/>
      <c r="C17" s="1135"/>
      <c r="D17" s="1135"/>
    </row>
    <row r="18" spans="2:4" ht="12.75" hidden="1">
      <c r="B18" s="449"/>
      <c r="C18" s="449"/>
      <c r="D18" s="449"/>
    </row>
    <row r="19" spans="1:4" ht="12.75" hidden="1">
      <c r="A19" s="449"/>
      <c r="B19" s="449"/>
      <c r="C19" s="449"/>
      <c r="D19" s="449"/>
    </row>
    <row r="20" ht="12.75">
      <c r="A20" s="447"/>
    </row>
    <row r="21" spans="1:4" ht="15.75">
      <c r="A21" s="1152" t="s">
        <v>67</v>
      </c>
      <c r="B21" s="1152"/>
      <c r="C21" s="1152"/>
      <c r="D21" s="1152"/>
    </row>
    <row r="22" spans="1:4" ht="12.75">
      <c r="A22" s="1135" t="s">
        <v>125</v>
      </c>
      <c r="B22" s="1135"/>
      <c r="C22" s="1135"/>
      <c r="D22" s="1135"/>
    </row>
    <row r="23" spans="1:4" ht="12.75">
      <c r="A23" s="1135" t="s">
        <v>238</v>
      </c>
      <c r="B23" s="1135"/>
      <c r="C23" s="1135"/>
      <c r="D23" s="1135"/>
    </row>
    <row r="24" spans="1:4" ht="12.75">
      <c r="A24" s="1135" t="s">
        <v>131</v>
      </c>
      <c r="B24" s="1135"/>
      <c r="C24" s="1135"/>
      <c r="D24" s="1135"/>
    </row>
    <row r="25" spans="1:4" ht="12.75">
      <c r="A25" s="447"/>
      <c r="B25" s="447"/>
      <c r="C25" s="447"/>
      <c r="D25" s="447"/>
    </row>
    <row r="26" ht="13.5" thickBot="1">
      <c r="A26" s="448" t="s">
        <v>107</v>
      </c>
    </row>
    <row r="27" spans="1:4" ht="13.5" thickBot="1">
      <c r="A27" s="450"/>
      <c r="B27" s="451"/>
      <c r="C27" s="452" t="s">
        <v>126</v>
      </c>
      <c r="D27" s="453" t="s">
        <v>236</v>
      </c>
    </row>
    <row r="28" spans="1:4" ht="12.75">
      <c r="A28" s="454">
        <v>1</v>
      </c>
      <c r="B28" s="1136" t="s">
        <v>127</v>
      </c>
      <c r="C28" s="1137"/>
      <c r="D28" s="1138"/>
    </row>
    <row r="29" spans="1:4" ht="12.75">
      <c r="A29" s="455" t="s">
        <v>36</v>
      </c>
      <c r="B29" s="456" t="s">
        <v>128</v>
      </c>
      <c r="C29" s="457" t="s">
        <v>39</v>
      </c>
      <c r="D29" s="458" t="s">
        <v>39</v>
      </c>
    </row>
    <row r="30" spans="1:4" ht="12.75">
      <c r="A30" s="455" t="s">
        <v>36</v>
      </c>
      <c r="B30" s="456" t="s">
        <v>37</v>
      </c>
      <c r="C30" s="457" t="s">
        <v>39</v>
      </c>
      <c r="D30" s="458" t="s">
        <v>39</v>
      </c>
    </row>
    <row r="31" spans="1:4" ht="12.75">
      <c r="A31" s="1153"/>
      <c r="B31" s="1154"/>
      <c r="C31" s="1154"/>
      <c r="D31" s="1131"/>
    </row>
    <row r="32" spans="1:4" ht="12.75">
      <c r="A32" s="459">
        <v>2</v>
      </c>
      <c r="B32" s="1147" t="s">
        <v>26</v>
      </c>
      <c r="C32" s="1147"/>
      <c r="D32" s="1148"/>
    </row>
    <row r="33" spans="1:4" ht="12.75">
      <c r="A33" s="459" t="s">
        <v>36</v>
      </c>
      <c r="B33" s="456" t="s">
        <v>28</v>
      </c>
      <c r="C33" s="1140">
        <v>0.1</v>
      </c>
      <c r="D33" s="1141"/>
    </row>
    <row r="34" spans="1:4" s="741" customFormat="1" ht="12.75">
      <c r="A34" s="739" t="s">
        <v>36</v>
      </c>
      <c r="B34" s="740" t="s">
        <v>29</v>
      </c>
      <c r="C34" s="1149">
        <v>0.07</v>
      </c>
      <c r="D34" s="1150"/>
    </row>
    <row r="35" spans="1:4" ht="12.75">
      <c r="A35" s="459" t="s">
        <v>36</v>
      </c>
      <c r="B35" s="456" t="s">
        <v>30</v>
      </c>
      <c r="C35" s="1140">
        <v>0.05</v>
      </c>
      <c r="D35" s="1141"/>
    </row>
    <row r="36" spans="1:4" ht="12.75">
      <c r="A36" s="1132"/>
      <c r="B36" s="1133"/>
      <c r="C36" s="1133"/>
      <c r="D36" s="1134"/>
    </row>
    <row r="37" spans="1:4" ht="12.75">
      <c r="A37" s="745">
        <v>3</v>
      </c>
      <c r="B37" s="460" t="s">
        <v>412</v>
      </c>
      <c r="C37" s="1130">
        <v>0.2</v>
      </c>
      <c r="D37" s="1131"/>
    </row>
    <row r="38" spans="1:4" ht="12.75">
      <c r="A38" s="560"/>
      <c r="B38" s="465"/>
      <c r="C38" s="465"/>
      <c r="D38" s="466"/>
    </row>
    <row r="39" spans="1:4" ht="12.75">
      <c r="A39" s="750" t="s">
        <v>408</v>
      </c>
      <c r="B39" s="751" t="s">
        <v>383</v>
      </c>
      <c r="C39" s="1145" t="s">
        <v>384</v>
      </c>
      <c r="D39" s="1146"/>
    </row>
    <row r="40" spans="1:4" ht="12.75">
      <c r="A40" s="461"/>
      <c r="B40" s="753"/>
      <c r="C40" s="752"/>
      <c r="D40" s="462"/>
    </row>
    <row r="41" spans="1:4" ht="12.75">
      <c r="A41" s="459">
        <v>5</v>
      </c>
      <c r="B41" s="460" t="s">
        <v>129</v>
      </c>
      <c r="C41" s="463" t="s">
        <v>224</v>
      </c>
      <c r="D41" s="464" t="s">
        <v>224</v>
      </c>
    </row>
    <row r="42" spans="1:4" ht="12.75">
      <c r="A42" s="742"/>
      <c r="B42" s="443"/>
      <c r="C42" s="743"/>
      <c r="D42" s="744"/>
    </row>
    <row r="43" spans="1:4" ht="12.75">
      <c r="A43" s="459">
        <v>6</v>
      </c>
      <c r="B43" s="460" t="s">
        <v>135</v>
      </c>
      <c r="C43" s="465"/>
      <c r="D43" s="466"/>
    </row>
    <row r="44" spans="1:4" ht="12.75">
      <c r="A44" s="459"/>
      <c r="B44" s="460" t="s">
        <v>136</v>
      </c>
      <c r="C44" s="467" t="s">
        <v>225</v>
      </c>
      <c r="D44" s="458" t="s">
        <v>225</v>
      </c>
    </row>
    <row r="45" spans="1:4" ht="12.75">
      <c r="A45" s="459"/>
      <c r="B45" s="460" t="s">
        <v>137</v>
      </c>
      <c r="C45" s="467" t="s">
        <v>167</v>
      </c>
      <c r="D45" s="458" t="s">
        <v>167</v>
      </c>
    </row>
    <row r="46" spans="1:4" ht="12.75">
      <c r="A46" s="1132"/>
      <c r="B46" s="1133"/>
      <c r="C46" s="1133"/>
      <c r="D46" s="1134"/>
    </row>
    <row r="47" spans="1:4" ht="13.5" thickBot="1">
      <c r="A47" s="468">
        <v>7</v>
      </c>
      <c r="B47" s="1142" t="s">
        <v>130</v>
      </c>
      <c r="C47" s="1143"/>
      <c r="D47" s="1144"/>
    </row>
    <row r="48" ht="15.75">
      <c r="A48" s="469"/>
    </row>
    <row r="49" spans="1:2" ht="12.75">
      <c r="A49" s="1139" t="s">
        <v>38</v>
      </c>
      <c r="B49" s="1139"/>
    </row>
    <row r="50" spans="1:2" ht="12.75">
      <c r="A50" s="470" t="s">
        <v>132</v>
      </c>
      <c r="B50" s="225"/>
    </row>
    <row r="51" spans="1:2" ht="12.75">
      <c r="A51" s="471" t="s">
        <v>133</v>
      </c>
      <c r="B51" s="225"/>
    </row>
    <row r="52" spans="1:7" ht="12.75">
      <c r="A52" s="562"/>
      <c r="B52" s="562"/>
      <c r="C52" s="562"/>
      <c r="D52" s="562"/>
      <c r="E52" s="562"/>
      <c r="F52" s="562"/>
      <c r="G52" s="562"/>
    </row>
  </sheetData>
  <sheetProtection/>
  <mergeCells count="19">
    <mergeCell ref="A10:D10"/>
    <mergeCell ref="C16:D16"/>
    <mergeCell ref="C17:D17"/>
    <mergeCell ref="A21:D21"/>
    <mergeCell ref="A31:D31"/>
    <mergeCell ref="A49:B49"/>
    <mergeCell ref="C35:D35"/>
    <mergeCell ref="A46:D46"/>
    <mergeCell ref="B47:D47"/>
    <mergeCell ref="C39:D39"/>
    <mergeCell ref="B32:D32"/>
    <mergeCell ref="C33:D33"/>
    <mergeCell ref="C34:D34"/>
    <mergeCell ref="C37:D37"/>
    <mergeCell ref="A36:D36"/>
    <mergeCell ref="A22:D22"/>
    <mergeCell ref="A23:D23"/>
    <mergeCell ref="A24:D24"/>
    <mergeCell ref="B28:D28"/>
  </mergeCells>
  <printOptions/>
  <pageMargins left="0.6299212598425197" right="0.7480314960629921" top="0.5118110236220472" bottom="0.984251968503937" header="0.5118110236220472" footer="0.5118110236220472"/>
  <pageSetup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E88"/>
  <sheetViews>
    <sheetView zoomScale="75" zoomScaleNormal="75" zoomScalePageLayoutView="0" workbookViewId="0" topLeftCell="A22">
      <selection activeCell="B21" sqref="B21"/>
    </sheetView>
  </sheetViews>
  <sheetFormatPr defaultColWidth="9.140625" defaultRowHeight="12.75"/>
  <cols>
    <col min="1" max="1" width="5.57421875" style="474" customWidth="1"/>
    <col min="2" max="2" width="32.7109375" style="475" customWidth="1"/>
    <col min="3" max="3" width="39.8515625" style="475" customWidth="1"/>
    <col min="4" max="5" width="45.7109375" style="475" customWidth="1"/>
    <col min="6" max="16384" width="9.140625" style="477" customWidth="1"/>
  </cols>
  <sheetData>
    <row r="1" ht="15.75" hidden="1">
      <c r="E1" s="476"/>
    </row>
    <row r="2" ht="15.75" hidden="1">
      <c r="E2" s="476"/>
    </row>
    <row r="3" ht="15.75" hidden="1">
      <c r="E3" s="476"/>
    </row>
    <row r="4" ht="15.75" hidden="1">
      <c r="E4" s="476"/>
    </row>
    <row r="5" ht="15.75" hidden="1">
      <c r="E5" s="476"/>
    </row>
    <row r="6" ht="15.75" hidden="1">
      <c r="E6" s="476"/>
    </row>
    <row r="7" ht="15.75" hidden="1">
      <c r="E7" s="476"/>
    </row>
    <row r="8" ht="15.75" hidden="1">
      <c r="E8" s="476"/>
    </row>
    <row r="9" ht="15.75" hidden="1">
      <c r="E9" s="476"/>
    </row>
    <row r="10" ht="15.75" hidden="1">
      <c r="E10" s="476"/>
    </row>
    <row r="11" spans="2:5" ht="15.75" hidden="1">
      <c r="B11" s="1171"/>
      <c r="C11" s="1171"/>
      <c r="D11" s="1171"/>
      <c r="E11" s="1171"/>
    </row>
    <row r="12" spans="2:5" ht="15.75" hidden="1">
      <c r="B12" s="478"/>
      <c r="C12" s="478"/>
      <c r="D12" s="478"/>
      <c r="E12" s="478"/>
    </row>
    <row r="13" spans="2:5" ht="15.75" hidden="1">
      <c r="B13" s="478"/>
      <c r="C13" s="478"/>
      <c r="D13" s="478"/>
      <c r="E13" s="478"/>
    </row>
    <row r="14" spans="2:5" ht="15.75" hidden="1">
      <c r="B14" s="478"/>
      <c r="C14" s="478"/>
      <c r="D14" s="478"/>
      <c r="E14" s="478"/>
    </row>
    <row r="15" spans="2:5" ht="15.75" hidden="1">
      <c r="B15" s="478"/>
      <c r="C15" s="478"/>
      <c r="D15" s="478"/>
      <c r="E15" s="478"/>
    </row>
    <row r="16" spans="1:5" ht="18.75" hidden="1">
      <c r="A16" s="130"/>
      <c r="C16" s="130"/>
      <c r="D16" s="131"/>
      <c r="E16" s="132"/>
    </row>
    <row r="17" spans="1:5" ht="18.75" hidden="1">
      <c r="A17" s="130"/>
      <c r="B17" s="130"/>
      <c r="C17" s="130"/>
      <c r="D17" s="131"/>
      <c r="E17" s="132"/>
    </row>
    <row r="18" spans="2:5" ht="18.75" hidden="1">
      <c r="B18" s="479"/>
      <c r="C18" s="479"/>
      <c r="D18" s="479"/>
      <c r="E18" s="479"/>
    </row>
    <row r="19" spans="2:5" ht="18.75" hidden="1">
      <c r="B19" s="479"/>
      <c r="C19" s="479"/>
      <c r="D19" s="479"/>
      <c r="E19" s="479"/>
    </row>
    <row r="20" spans="2:5" ht="18.75" hidden="1">
      <c r="B20" s="479"/>
      <c r="C20" s="479"/>
      <c r="D20" s="479"/>
      <c r="E20" s="479"/>
    </row>
    <row r="21" spans="2:5" ht="18.75" hidden="1">
      <c r="B21" s="480"/>
      <c r="C21" s="480"/>
      <c r="D21" s="480"/>
      <c r="E21" s="481"/>
    </row>
    <row r="22" spans="2:5" ht="18.75">
      <c r="B22" s="480"/>
      <c r="C22" s="480"/>
      <c r="D22" s="480"/>
      <c r="E22" s="480"/>
    </row>
    <row r="23" spans="2:5" ht="18.75">
      <c r="B23" s="1172" t="s">
        <v>169</v>
      </c>
      <c r="C23" s="1172"/>
      <c r="D23" s="1172"/>
      <c r="E23" s="1172"/>
    </row>
    <row r="24" spans="2:5" ht="18.75">
      <c r="B24" s="1172" t="s">
        <v>170</v>
      </c>
      <c r="C24" s="1172"/>
      <c r="D24" s="1172"/>
      <c r="E24" s="1172"/>
    </row>
    <row r="25" spans="2:5" ht="18.75">
      <c r="B25" s="1173" t="s">
        <v>192</v>
      </c>
      <c r="C25" s="1173"/>
      <c r="D25" s="1173"/>
      <c r="E25" s="1173"/>
    </row>
    <row r="28" spans="1:5" s="482" customFormat="1" ht="16.5" thickBot="1">
      <c r="A28" s="133" t="s">
        <v>107</v>
      </c>
      <c r="B28" s="475"/>
      <c r="C28" s="475"/>
      <c r="D28" s="475"/>
      <c r="E28" s="475"/>
    </row>
    <row r="29" spans="1:5" s="482" customFormat="1" ht="16.5" thickBot="1">
      <c r="A29" s="483" t="s">
        <v>42</v>
      </c>
      <c r="B29" s="1169" t="s">
        <v>171</v>
      </c>
      <c r="C29" s="1170"/>
      <c r="D29" s="484" t="s">
        <v>172</v>
      </c>
      <c r="E29" s="137" t="s">
        <v>173</v>
      </c>
    </row>
    <row r="30" spans="1:5" s="482" customFormat="1" ht="15.75">
      <c r="A30" s="1174" t="s">
        <v>174</v>
      </c>
      <c r="B30" s="1176" t="s">
        <v>193</v>
      </c>
      <c r="C30" s="1177"/>
      <c r="D30" s="1178" t="s">
        <v>1</v>
      </c>
      <c r="E30" s="1178" t="s">
        <v>175</v>
      </c>
    </row>
    <row r="31" spans="1:5" s="482" customFormat="1" ht="16.5" thickBot="1">
      <c r="A31" s="1175"/>
      <c r="B31" s="1180" t="s">
        <v>194</v>
      </c>
      <c r="C31" s="1181"/>
      <c r="D31" s="1179"/>
      <c r="E31" s="1179"/>
    </row>
    <row r="32" spans="1:5" s="482" customFormat="1" ht="15.75">
      <c r="A32" s="1174" t="s">
        <v>176</v>
      </c>
      <c r="B32" s="1176" t="s">
        <v>193</v>
      </c>
      <c r="C32" s="1177"/>
      <c r="D32" s="1178" t="s">
        <v>0</v>
      </c>
      <c r="E32" s="1178" t="s">
        <v>177</v>
      </c>
    </row>
    <row r="33" spans="1:5" s="482" customFormat="1" ht="16.5" thickBot="1">
      <c r="A33" s="1175"/>
      <c r="B33" s="1180" t="s">
        <v>194</v>
      </c>
      <c r="C33" s="1181"/>
      <c r="D33" s="1179"/>
      <c r="E33" s="1179"/>
    </row>
    <row r="34" spans="1:5" s="482" customFormat="1" ht="16.5" thickBot="1">
      <c r="A34" s="483" t="s">
        <v>44</v>
      </c>
      <c r="B34" s="1156" t="s">
        <v>178</v>
      </c>
      <c r="C34" s="1156"/>
      <c r="D34" s="1157"/>
      <c r="E34" s="485" t="s">
        <v>179</v>
      </c>
    </row>
    <row r="35" spans="1:5" s="482" customFormat="1" ht="16.5" thickBot="1">
      <c r="A35" s="486" t="s">
        <v>47</v>
      </c>
      <c r="B35" s="1156" t="s">
        <v>180</v>
      </c>
      <c r="C35" s="1156"/>
      <c r="D35" s="1157"/>
      <c r="E35" s="485" t="s">
        <v>181</v>
      </c>
    </row>
    <row r="36" spans="1:5" s="482" customFormat="1" ht="16.5" thickBot="1">
      <c r="A36" s="487"/>
      <c r="B36" s="488"/>
      <c r="C36" s="488"/>
      <c r="D36" s="488"/>
      <c r="E36" s="489"/>
    </row>
    <row r="37" spans="1:5" s="492" customFormat="1" ht="16.5" thickBot="1">
      <c r="A37" s="490" t="s">
        <v>49</v>
      </c>
      <c r="B37" s="1165" t="s">
        <v>182</v>
      </c>
      <c r="C37" s="1166"/>
      <c r="D37" s="1167"/>
      <c r="E37" s="491"/>
    </row>
    <row r="38" spans="1:5" s="492" customFormat="1" ht="16.5" thickBot="1">
      <c r="A38" s="490"/>
      <c r="B38" s="485" t="s">
        <v>183</v>
      </c>
      <c r="C38" s="485"/>
      <c r="D38" s="485"/>
      <c r="E38" s="489"/>
    </row>
    <row r="39" spans="1:5" s="492" customFormat="1" ht="15.75">
      <c r="A39" s="1159" t="s">
        <v>184</v>
      </c>
      <c r="B39" s="1162" t="s">
        <v>363</v>
      </c>
      <c r="C39" s="853" t="s">
        <v>364</v>
      </c>
      <c r="D39" s="856">
        <v>0.05</v>
      </c>
      <c r="E39" s="493"/>
    </row>
    <row r="40" spans="1:5" s="492" customFormat="1" ht="15.75">
      <c r="A40" s="1160"/>
      <c r="B40" s="1163"/>
      <c r="C40" s="854" t="s">
        <v>365</v>
      </c>
      <c r="D40" s="857">
        <v>0.07</v>
      </c>
      <c r="E40" s="493"/>
    </row>
    <row r="41" spans="1:5" s="492" customFormat="1" ht="16.5" thickBot="1">
      <c r="A41" s="1161"/>
      <c r="B41" s="1164"/>
      <c r="C41" s="855" t="s">
        <v>366</v>
      </c>
      <c r="D41" s="858">
        <v>0.1</v>
      </c>
      <c r="E41" s="493"/>
    </row>
    <row r="42" spans="1:5" s="492" customFormat="1" ht="16.5" thickBot="1">
      <c r="A42" s="494" t="s">
        <v>185</v>
      </c>
      <c r="B42" s="495" t="s">
        <v>409</v>
      </c>
      <c r="C42" s="860"/>
      <c r="D42" s="859">
        <v>0.2</v>
      </c>
      <c r="E42" s="496"/>
    </row>
    <row r="43" spans="1:5" s="482" customFormat="1" ht="16.5" thickBot="1">
      <c r="A43" s="866" t="s">
        <v>410</v>
      </c>
      <c r="B43" s="864" t="s">
        <v>383</v>
      </c>
      <c r="C43" s="485"/>
      <c r="D43" s="865" t="s">
        <v>384</v>
      </c>
      <c r="E43" s="489"/>
    </row>
    <row r="44" spans="1:5" s="482" customFormat="1" ht="15.75">
      <c r="A44" s="497"/>
      <c r="B44" s="489"/>
      <c r="C44" s="489"/>
      <c r="D44" s="489"/>
      <c r="E44" s="489"/>
    </row>
    <row r="45" spans="1:5" s="482" customFormat="1" ht="15.75">
      <c r="A45" s="491" t="s">
        <v>186</v>
      </c>
      <c r="B45" s="475"/>
      <c r="C45" s="491"/>
      <c r="D45" s="489"/>
      <c r="E45" s="489"/>
    </row>
    <row r="46" spans="1:5" s="482" customFormat="1" ht="15.75">
      <c r="A46" s="491"/>
      <c r="B46" s="475"/>
      <c r="C46" s="491"/>
      <c r="D46" s="489"/>
      <c r="E46" s="489"/>
    </row>
    <row r="47" spans="1:5" s="482" customFormat="1" ht="15.75">
      <c r="A47" s="475" t="s">
        <v>187</v>
      </c>
      <c r="B47" s="475"/>
      <c r="C47" s="475"/>
      <c r="D47" s="475"/>
      <c r="E47" s="475"/>
    </row>
    <row r="48" spans="1:5" s="482" customFormat="1" ht="15.75">
      <c r="A48" s="475" t="s">
        <v>188</v>
      </c>
      <c r="B48" s="475"/>
      <c r="C48" s="475"/>
      <c r="D48" s="475"/>
      <c r="E48" s="475"/>
    </row>
    <row r="49" spans="1:5" s="482" customFormat="1" ht="15.75">
      <c r="A49" s="475"/>
      <c r="B49" s="475"/>
      <c r="C49" s="475"/>
      <c r="D49" s="475"/>
      <c r="E49" s="475"/>
    </row>
    <row r="50" spans="1:5" s="482" customFormat="1" ht="15.75">
      <c r="A50" s="475" t="s">
        <v>189</v>
      </c>
      <c r="B50" s="475"/>
      <c r="C50" s="475"/>
      <c r="D50" s="475"/>
      <c r="E50" s="475"/>
    </row>
    <row r="51" spans="1:5" s="482" customFormat="1" ht="15.75">
      <c r="A51" s="475" t="s">
        <v>190</v>
      </c>
      <c r="B51" s="475"/>
      <c r="C51" s="475"/>
      <c r="D51" s="475"/>
      <c r="E51" s="475"/>
    </row>
    <row r="52" spans="1:5" s="482" customFormat="1" ht="15.75">
      <c r="A52" s="498"/>
      <c r="B52" s="475"/>
      <c r="C52" s="498"/>
      <c r="D52" s="475"/>
      <c r="E52" s="475"/>
    </row>
    <row r="53" spans="1:5" s="482" customFormat="1" ht="15.75">
      <c r="A53" s="475" t="s">
        <v>133</v>
      </c>
      <c r="B53" s="475"/>
      <c r="C53" s="475"/>
      <c r="D53" s="475"/>
      <c r="E53" s="475"/>
    </row>
    <row r="54" spans="1:5" s="482" customFormat="1" ht="15.75">
      <c r="A54" s="475"/>
      <c r="B54" s="475"/>
      <c r="C54" s="475"/>
      <c r="D54" s="475"/>
      <c r="E54" s="475"/>
    </row>
    <row r="55" spans="1:5" s="482" customFormat="1" ht="15.75">
      <c r="A55" s="475" t="s">
        <v>411</v>
      </c>
      <c r="B55" s="475"/>
      <c r="C55" s="475"/>
      <c r="D55" s="475"/>
      <c r="E55" s="475"/>
    </row>
    <row r="56" spans="1:5" s="482" customFormat="1" ht="15.75">
      <c r="A56" s="475"/>
      <c r="B56" s="475"/>
      <c r="C56" s="475"/>
      <c r="D56" s="475"/>
      <c r="E56" s="475"/>
    </row>
    <row r="57" spans="1:5" s="482" customFormat="1" ht="15.75">
      <c r="A57" s="475" t="s">
        <v>191</v>
      </c>
      <c r="B57" s="475"/>
      <c r="C57" s="475"/>
      <c r="D57" s="499"/>
      <c r="E57" s="499"/>
    </row>
    <row r="58" spans="1:5" s="482" customFormat="1" ht="34.5" customHeight="1">
      <c r="A58" s="1168" t="s">
        <v>416</v>
      </c>
      <c r="B58" s="1168"/>
      <c r="C58" s="1168"/>
      <c r="D58" s="1168"/>
      <c r="E58" s="1168"/>
    </row>
    <row r="59" spans="1:5" s="482" customFormat="1" ht="15.75">
      <c r="A59" s="1158"/>
      <c r="B59" s="1158"/>
      <c r="C59" s="1158"/>
      <c r="D59" s="1158"/>
      <c r="E59" s="1158"/>
    </row>
    <row r="60" spans="1:5" s="482" customFormat="1" ht="15.75">
      <c r="A60" s="487"/>
      <c r="B60" s="500"/>
      <c r="C60" s="500"/>
      <c r="D60" s="499"/>
      <c r="E60" s="499"/>
    </row>
    <row r="61" spans="1:5" s="482" customFormat="1" ht="16.5">
      <c r="A61" s="487"/>
      <c r="B61" s="501"/>
      <c r="C61" s="501"/>
      <c r="D61" s="499"/>
      <c r="E61" s="499"/>
    </row>
    <row r="62" spans="1:5" s="482" customFormat="1" ht="15.75">
      <c r="A62" s="487"/>
      <c r="B62" s="502"/>
      <c r="C62" s="502"/>
      <c r="D62" s="499"/>
      <c r="E62" s="499"/>
    </row>
    <row r="63" spans="1:5" s="482" customFormat="1" ht="15.75">
      <c r="A63" s="487"/>
      <c r="B63" s="502"/>
      <c r="C63" s="502"/>
      <c r="D63" s="499"/>
      <c r="E63" s="499"/>
    </row>
    <row r="64" spans="2:5" ht="15.75">
      <c r="B64" s="502"/>
      <c r="C64" s="502"/>
      <c r="D64" s="503"/>
      <c r="E64" s="503"/>
    </row>
    <row r="65" spans="4:5" ht="15.75">
      <c r="D65" s="503"/>
      <c r="E65" s="503"/>
    </row>
    <row r="66" spans="4:5" ht="15.75">
      <c r="D66" s="503"/>
      <c r="E66" s="503"/>
    </row>
    <row r="67" spans="4:5" ht="15.75">
      <c r="D67" s="503"/>
      <c r="E67" s="503"/>
    </row>
    <row r="68" spans="4:5" ht="15.75">
      <c r="D68" s="503"/>
      <c r="E68" s="503"/>
    </row>
    <row r="69" spans="4:5" ht="15.75">
      <c r="D69" s="503"/>
      <c r="E69" s="503"/>
    </row>
    <row r="70" spans="4:5" ht="15.75">
      <c r="D70" s="503"/>
      <c r="E70" s="503"/>
    </row>
    <row r="71" spans="4:5" ht="15.75">
      <c r="D71" s="503"/>
      <c r="E71" s="503"/>
    </row>
    <row r="72" spans="4:5" ht="15.75">
      <c r="D72" s="503"/>
      <c r="E72" s="503"/>
    </row>
    <row r="73" spans="4:5" ht="15.75">
      <c r="D73" s="503"/>
      <c r="E73" s="503"/>
    </row>
    <row r="74" spans="4:5" ht="15.75">
      <c r="D74" s="503"/>
      <c r="E74" s="503"/>
    </row>
    <row r="75" spans="4:5" ht="15.75">
      <c r="D75" s="503"/>
      <c r="E75" s="503"/>
    </row>
    <row r="76" spans="4:5" ht="15.75">
      <c r="D76" s="503"/>
      <c r="E76" s="503"/>
    </row>
    <row r="77" spans="4:5" ht="15.75">
      <c r="D77" s="503"/>
      <c r="E77" s="503"/>
    </row>
    <row r="78" spans="4:5" ht="15.75">
      <c r="D78" s="503"/>
      <c r="E78" s="503"/>
    </row>
    <row r="79" spans="4:5" ht="15.75">
      <c r="D79" s="503"/>
      <c r="E79" s="503"/>
    </row>
    <row r="80" spans="4:5" ht="15.75">
      <c r="D80" s="503"/>
      <c r="E80" s="503"/>
    </row>
    <row r="81" spans="4:5" ht="15.75">
      <c r="D81" s="503"/>
      <c r="E81" s="503"/>
    </row>
    <row r="82" spans="4:5" ht="15.75">
      <c r="D82" s="503"/>
      <c r="E82" s="503"/>
    </row>
    <row r="83" spans="4:5" ht="15.75">
      <c r="D83" s="503"/>
      <c r="E83" s="503"/>
    </row>
    <row r="84" spans="2:5" ht="15">
      <c r="B84" s="504"/>
      <c r="C84" s="504"/>
      <c r="D84" s="505"/>
      <c r="E84" s="505"/>
    </row>
    <row r="85" spans="2:5" ht="15">
      <c r="B85" s="504"/>
      <c r="C85" s="504"/>
      <c r="D85" s="505"/>
      <c r="E85" s="505"/>
    </row>
    <row r="86" spans="2:5" ht="15">
      <c r="B86" s="1155"/>
      <c r="C86" s="1155"/>
      <c r="D86" s="1155"/>
      <c r="E86" s="1155"/>
    </row>
    <row r="87" spans="2:5" ht="15">
      <c r="B87" s="504"/>
      <c r="C87" s="504"/>
      <c r="D87" s="504"/>
      <c r="E87" s="504"/>
    </row>
    <row r="88" spans="2:5" ht="15">
      <c r="B88" s="504"/>
      <c r="C88" s="504"/>
      <c r="D88" s="504"/>
      <c r="E88" s="504"/>
    </row>
  </sheetData>
  <sheetProtection/>
  <mergeCells count="23">
    <mergeCell ref="E32:E33"/>
    <mergeCell ref="B31:C31"/>
    <mergeCell ref="E30:E31"/>
    <mergeCell ref="A32:A33"/>
    <mergeCell ref="B32:C32"/>
    <mergeCell ref="D32:D33"/>
    <mergeCell ref="B33:C33"/>
    <mergeCell ref="B29:C29"/>
    <mergeCell ref="B11:E11"/>
    <mergeCell ref="B23:E23"/>
    <mergeCell ref="B24:E24"/>
    <mergeCell ref="B25:E25"/>
    <mergeCell ref="A30:A31"/>
    <mergeCell ref="B30:C30"/>
    <mergeCell ref="D30:D31"/>
    <mergeCell ref="B86:E86"/>
    <mergeCell ref="B34:D34"/>
    <mergeCell ref="B35:D35"/>
    <mergeCell ref="A59:E59"/>
    <mergeCell ref="A39:A41"/>
    <mergeCell ref="B39:B41"/>
    <mergeCell ref="B37:D37"/>
    <mergeCell ref="A58:E58"/>
  </mergeCells>
  <printOptions/>
  <pageMargins left="0.32" right="0.29" top="0.56" bottom="1" header="0.5" footer="0.5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8"/>
  <sheetViews>
    <sheetView zoomScale="80" zoomScaleNormal="80" zoomScalePageLayoutView="0" workbookViewId="0" topLeftCell="A24">
      <selection activeCell="A21" sqref="A4:F21"/>
    </sheetView>
  </sheetViews>
  <sheetFormatPr defaultColWidth="9.140625" defaultRowHeight="12.75"/>
  <cols>
    <col min="1" max="1" width="5.57421875" style="15" customWidth="1"/>
    <col min="2" max="2" width="59.00390625" style="1" customWidth="1"/>
    <col min="3" max="3" width="12.8515625" style="1" customWidth="1"/>
    <col min="4" max="4" width="57.7109375" style="1" customWidth="1"/>
    <col min="5" max="5" width="13.140625" style="1" customWidth="1"/>
    <col min="6" max="6" width="56.421875" style="1" customWidth="1"/>
    <col min="7" max="13" width="9.140625" style="442" customWidth="1"/>
    <col min="14" max="16384" width="9.140625" style="443" customWidth="1"/>
  </cols>
  <sheetData>
    <row r="1" spans="1:13" ht="12.75" hidden="1">
      <c r="A1" s="146"/>
      <c r="G1" s="443"/>
      <c r="H1" s="443"/>
      <c r="I1" s="443"/>
      <c r="J1" s="443"/>
      <c r="K1" s="443"/>
      <c r="L1" s="443"/>
      <c r="M1" s="443"/>
    </row>
    <row r="2" spans="1:13" ht="12.75" hidden="1">
      <c r="A2" s="146"/>
      <c r="G2" s="443"/>
      <c r="H2" s="443"/>
      <c r="I2" s="443"/>
      <c r="J2" s="443"/>
      <c r="K2" s="443"/>
      <c r="L2" s="443"/>
      <c r="M2" s="443"/>
    </row>
    <row r="3" spans="1:13" ht="12.75" hidden="1">
      <c r="A3" s="146"/>
      <c r="G3" s="443"/>
      <c r="H3" s="443"/>
      <c r="I3" s="443"/>
      <c r="J3" s="443"/>
      <c r="K3" s="443"/>
      <c r="L3" s="443"/>
      <c r="M3" s="443"/>
    </row>
    <row r="4" spans="1:13" ht="12.75" hidden="1">
      <c r="A4" s="146"/>
      <c r="G4" s="443"/>
      <c r="H4" s="443"/>
      <c r="I4" s="443"/>
      <c r="J4" s="443"/>
      <c r="K4" s="443"/>
      <c r="L4" s="443"/>
      <c r="M4" s="443"/>
    </row>
    <row r="5" spans="1:13" ht="12.75" hidden="1">
      <c r="A5" s="146"/>
      <c r="G5" s="443"/>
      <c r="H5" s="443"/>
      <c r="I5" s="443"/>
      <c r="J5" s="443"/>
      <c r="K5" s="443"/>
      <c r="L5" s="443"/>
      <c r="M5" s="443"/>
    </row>
    <row r="6" spans="1:13" ht="12.75" hidden="1">
      <c r="A6" s="146"/>
      <c r="G6" s="443"/>
      <c r="H6" s="443"/>
      <c r="I6" s="443"/>
      <c r="J6" s="443"/>
      <c r="K6" s="443"/>
      <c r="L6" s="443"/>
      <c r="M6" s="443"/>
    </row>
    <row r="7" spans="1:13" ht="12.75" hidden="1">
      <c r="A7" s="146"/>
      <c r="G7" s="443"/>
      <c r="H7" s="443"/>
      <c r="I7" s="443"/>
      <c r="J7" s="443"/>
      <c r="K7" s="443"/>
      <c r="L7" s="443"/>
      <c r="M7" s="443"/>
    </row>
    <row r="8" spans="1:13" ht="12.75" hidden="1">
      <c r="A8" s="146"/>
      <c r="G8" s="443"/>
      <c r="H8" s="443"/>
      <c r="I8" s="443"/>
      <c r="J8" s="443"/>
      <c r="K8" s="443"/>
      <c r="L8" s="443"/>
      <c r="M8" s="443"/>
    </row>
    <row r="9" spans="1:13" ht="12.75" hidden="1">
      <c r="A9" s="146"/>
      <c r="G9" s="443"/>
      <c r="H9" s="443"/>
      <c r="I9" s="443"/>
      <c r="J9" s="443"/>
      <c r="K9" s="443"/>
      <c r="L9" s="443"/>
      <c r="M9" s="443"/>
    </row>
    <row r="10" spans="1:13" ht="12.75" hidden="1">
      <c r="A10" s="146"/>
      <c r="G10" s="443"/>
      <c r="H10" s="443"/>
      <c r="I10" s="443"/>
      <c r="J10" s="443"/>
      <c r="K10" s="443"/>
      <c r="L10" s="443"/>
      <c r="M10" s="443"/>
    </row>
    <row r="11" spans="1:13" ht="12.75" hidden="1">
      <c r="A11" s="146"/>
      <c r="G11" s="443"/>
      <c r="H11" s="443"/>
      <c r="I11" s="443"/>
      <c r="J11" s="443"/>
      <c r="K11" s="443"/>
      <c r="L11" s="443"/>
      <c r="M11" s="443"/>
    </row>
    <row r="12" spans="1:13" ht="18.75" hidden="1">
      <c r="A12" s="1215"/>
      <c r="B12" s="1215"/>
      <c r="C12" s="1215"/>
      <c r="D12" s="1215"/>
      <c r="E12" s="1215"/>
      <c r="F12" s="1215"/>
      <c r="G12" s="443"/>
      <c r="H12" s="443"/>
      <c r="I12" s="443"/>
      <c r="J12" s="443"/>
      <c r="K12" s="443"/>
      <c r="L12" s="443"/>
      <c r="M12" s="443"/>
    </row>
    <row r="13" spans="1:13" ht="18.75" hidden="1">
      <c r="A13" s="2"/>
      <c r="B13" s="2"/>
      <c r="C13" s="2"/>
      <c r="D13" s="2"/>
      <c r="E13" s="2"/>
      <c r="F13" s="2"/>
      <c r="G13" s="443"/>
      <c r="H13" s="443"/>
      <c r="I13" s="443"/>
      <c r="J13" s="443"/>
      <c r="K13" s="443"/>
      <c r="L13" s="443"/>
      <c r="M13" s="443"/>
    </row>
    <row r="14" spans="1:13" ht="18.75" hidden="1">
      <c r="A14" s="2"/>
      <c r="B14" s="2"/>
      <c r="C14" s="2"/>
      <c r="D14" s="2"/>
      <c r="E14" s="2"/>
      <c r="F14" s="2"/>
      <c r="G14" s="443"/>
      <c r="H14" s="443"/>
      <c r="I14" s="443"/>
      <c r="J14" s="443"/>
      <c r="K14" s="443"/>
      <c r="L14" s="443"/>
      <c r="M14" s="443"/>
    </row>
    <row r="15" spans="1:13" ht="14.25" hidden="1">
      <c r="A15" s="147"/>
      <c r="B15" s="147"/>
      <c r="C15" s="147"/>
      <c r="D15" s="147"/>
      <c r="E15" s="147"/>
      <c r="F15" s="147"/>
      <c r="G15" s="443"/>
      <c r="H15" s="443"/>
      <c r="I15" s="443"/>
      <c r="J15" s="443"/>
      <c r="K15" s="443"/>
      <c r="L15" s="443"/>
      <c r="M15" s="443"/>
    </row>
    <row r="16" spans="1:13" ht="12.75" hidden="1">
      <c r="A16" s="148"/>
      <c r="B16" s="148"/>
      <c r="C16" s="148"/>
      <c r="D16" s="148"/>
      <c r="G16" s="443"/>
      <c r="H16" s="443"/>
      <c r="I16" s="443"/>
      <c r="J16" s="443"/>
      <c r="K16" s="443"/>
      <c r="L16" s="443"/>
      <c r="M16" s="443"/>
    </row>
    <row r="17" spans="1:13" ht="15.75" hidden="1">
      <c r="A17" s="141"/>
      <c r="B17" s="3"/>
      <c r="C17" s="3"/>
      <c r="D17" s="3"/>
      <c r="E17" s="3"/>
      <c r="F17" s="4"/>
      <c r="G17" s="443"/>
      <c r="H17" s="443"/>
      <c r="I17" s="443"/>
      <c r="J17" s="443"/>
      <c r="K17" s="443"/>
      <c r="L17" s="443"/>
      <c r="M17" s="443"/>
    </row>
    <row r="18" spans="1:13" ht="15.75" hidden="1">
      <c r="A18" s="54"/>
      <c r="B18" s="3"/>
      <c r="C18" s="3"/>
      <c r="D18" s="3"/>
      <c r="E18" s="3"/>
      <c r="F18" s="6"/>
      <c r="G18" s="443"/>
      <c r="H18" s="443"/>
      <c r="I18" s="443"/>
      <c r="J18" s="443"/>
      <c r="K18" s="443"/>
      <c r="L18" s="443"/>
      <c r="M18" s="443"/>
    </row>
    <row r="19" spans="2:13" ht="15.75" hidden="1">
      <c r="B19" s="7"/>
      <c r="C19" s="4"/>
      <c r="D19" s="4"/>
      <c r="E19" s="3"/>
      <c r="F19" s="5"/>
      <c r="G19" s="443"/>
      <c r="H19" s="443"/>
      <c r="I19" s="443"/>
      <c r="J19" s="443"/>
      <c r="K19" s="443"/>
      <c r="L19" s="443"/>
      <c r="M19" s="443"/>
    </row>
    <row r="20" spans="2:13" ht="15.75" hidden="1">
      <c r="B20" s="5"/>
      <c r="C20" s="4"/>
      <c r="D20" s="4"/>
      <c r="E20" s="3"/>
      <c r="F20" s="3"/>
      <c r="G20" s="443"/>
      <c r="H20" s="443"/>
      <c r="I20" s="443"/>
      <c r="J20" s="443"/>
      <c r="K20" s="443"/>
      <c r="L20" s="443"/>
      <c r="M20" s="443"/>
    </row>
    <row r="21" spans="1:13" ht="15.75" hidden="1">
      <c r="A21" s="8"/>
      <c r="B21" s="9"/>
      <c r="C21" s="9"/>
      <c r="D21" s="9"/>
      <c r="E21" s="3"/>
      <c r="F21" s="3"/>
      <c r="G21" s="443"/>
      <c r="H21" s="443"/>
      <c r="I21" s="443"/>
      <c r="J21" s="443"/>
      <c r="K21" s="443"/>
      <c r="L21" s="443"/>
      <c r="M21" s="443"/>
    </row>
    <row r="22" spans="1:13" ht="15.75" hidden="1">
      <c r="A22" s="8"/>
      <c r="B22" s="3"/>
      <c r="C22" s="3"/>
      <c r="D22" s="3"/>
      <c r="E22" s="3"/>
      <c r="F22" s="3"/>
      <c r="G22" s="443"/>
      <c r="H22" s="443"/>
      <c r="I22" s="443"/>
      <c r="J22" s="443"/>
      <c r="K22" s="443"/>
      <c r="L22" s="443"/>
      <c r="M22" s="443"/>
    </row>
    <row r="23" spans="1:13" ht="15.75" hidden="1">
      <c r="A23" s="8"/>
      <c r="B23" s="3"/>
      <c r="C23" s="3"/>
      <c r="D23" s="3"/>
      <c r="E23" s="3"/>
      <c r="F23" s="3"/>
      <c r="G23" s="443"/>
      <c r="H23" s="443"/>
      <c r="I23" s="443"/>
      <c r="J23" s="443"/>
      <c r="K23" s="443"/>
      <c r="L23" s="443"/>
      <c r="M23" s="443"/>
    </row>
    <row r="25" spans="1:13" ht="15.75">
      <c r="A25" s="1216" t="s">
        <v>67</v>
      </c>
      <c r="B25" s="1216"/>
      <c r="C25" s="1216"/>
      <c r="D25" s="1216"/>
      <c r="E25" s="1216"/>
      <c r="F25" s="1216"/>
      <c r="G25" s="443"/>
      <c r="H25" s="443"/>
      <c r="I25" s="443"/>
      <c r="J25" s="443"/>
      <c r="K25" s="443"/>
      <c r="L25" s="443"/>
      <c r="M25" s="443"/>
    </row>
    <row r="26" spans="1:13" ht="15.75">
      <c r="A26" s="1216" t="s">
        <v>199</v>
      </c>
      <c r="B26" s="1216"/>
      <c r="C26" s="1216"/>
      <c r="D26" s="1216"/>
      <c r="E26" s="1216"/>
      <c r="F26" s="1216"/>
      <c r="G26" s="443"/>
      <c r="H26" s="443"/>
      <c r="I26" s="443"/>
      <c r="J26" s="443"/>
      <c r="K26" s="443"/>
      <c r="L26" s="443"/>
      <c r="M26" s="443"/>
    </row>
    <row r="27" spans="1:13" ht="15.75">
      <c r="A27" s="52"/>
      <c r="B27" s="52"/>
      <c r="C27" s="52"/>
      <c r="D27" s="52"/>
      <c r="E27" s="52"/>
      <c r="F27" s="52"/>
      <c r="G27" s="443"/>
      <c r="H27" s="443"/>
      <c r="I27" s="443"/>
      <c r="J27" s="443"/>
      <c r="K27" s="443"/>
      <c r="L27" s="443"/>
      <c r="M27" s="443"/>
    </row>
    <row r="28" spans="1:13" ht="12.75">
      <c r="A28" s="10"/>
      <c r="B28" s="10"/>
      <c r="C28" s="10"/>
      <c r="D28" s="10"/>
      <c r="E28" s="10"/>
      <c r="F28" s="10"/>
      <c r="G28" s="443"/>
      <c r="H28" s="443"/>
      <c r="I28" s="443"/>
      <c r="J28" s="443"/>
      <c r="K28" s="443"/>
      <c r="L28" s="443"/>
      <c r="M28" s="443"/>
    </row>
    <row r="29" spans="1:13" ht="15" thickBot="1">
      <c r="A29" s="472" t="s">
        <v>107</v>
      </c>
      <c r="B29" s="10"/>
      <c r="C29" s="10"/>
      <c r="D29" s="10"/>
      <c r="E29" s="10"/>
      <c r="F29" s="10"/>
      <c r="G29" s="443"/>
      <c r="H29" s="443"/>
      <c r="I29" s="443"/>
      <c r="J29" s="443"/>
      <c r="K29" s="443"/>
      <c r="L29" s="443"/>
      <c r="M29" s="443"/>
    </row>
    <row r="30" spans="1:13" ht="14.25">
      <c r="A30" s="11"/>
      <c r="B30" s="869"/>
      <c r="C30" s="1217" t="s">
        <v>40</v>
      </c>
      <c r="D30" s="1217"/>
      <c r="E30" s="1218" t="s">
        <v>41</v>
      </c>
      <c r="F30" s="1219"/>
      <c r="G30" s="443"/>
      <c r="H30" s="443"/>
      <c r="I30" s="443"/>
      <c r="J30" s="443"/>
      <c r="K30" s="443"/>
      <c r="L30" s="443"/>
      <c r="M30" s="443"/>
    </row>
    <row r="31" spans="1:13" ht="28.5">
      <c r="A31" s="12" t="s">
        <v>42</v>
      </c>
      <c r="B31" s="868" t="s">
        <v>43</v>
      </c>
      <c r="C31" s="1186" t="s">
        <v>359</v>
      </c>
      <c r="D31" s="1186"/>
      <c r="E31" s="1186" t="s">
        <v>360</v>
      </c>
      <c r="F31" s="1187"/>
      <c r="G31" s="443"/>
      <c r="H31" s="443"/>
      <c r="I31" s="443"/>
      <c r="J31" s="443"/>
      <c r="K31" s="443"/>
      <c r="L31" s="443"/>
      <c r="M31" s="443"/>
    </row>
    <row r="32" spans="1:13" ht="14.25">
      <c r="A32" s="1188"/>
      <c r="B32" s="1189"/>
      <c r="C32" s="1189"/>
      <c r="D32" s="1189"/>
      <c r="E32" s="1189"/>
      <c r="F32" s="1190"/>
      <c r="G32" s="443"/>
      <c r="H32" s="443"/>
      <c r="I32" s="443"/>
      <c r="J32" s="443"/>
      <c r="K32" s="443"/>
      <c r="L32" s="443"/>
      <c r="M32" s="443"/>
    </row>
    <row r="33" spans="1:6" s="741" customFormat="1" ht="15">
      <c r="A33" s="870" t="s">
        <v>44</v>
      </c>
      <c r="B33" s="861" t="s">
        <v>197</v>
      </c>
      <c r="C33" s="1182" t="s">
        <v>45</v>
      </c>
      <c r="D33" s="1182"/>
      <c r="E33" s="1182" t="s">
        <v>46</v>
      </c>
      <c r="F33" s="1183"/>
    </row>
    <row r="34" spans="1:6" ht="15" customHeight="1">
      <c r="A34" s="1202"/>
      <c r="B34" s="1203"/>
      <c r="C34" s="1203"/>
      <c r="D34" s="1203"/>
      <c r="E34" s="1203"/>
      <c r="F34" s="1204"/>
    </row>
    <row r="35" spans="1:6" ht="14.25">
      <c r="A35" s="12" t="s">
        <v>47</v>
      </c>
      <c r="B35" s="1191" t="s">
        <v>48</v>
      </c>
      <c r="C35" s="1191"/>
      <c r="D35" s="1191"/>
      <c r="E35" s="1191"/>
      <c r="F35" s="1192"/>
    </row>
    <row r="36" spans="1:6" ht="14.25">
      <c r="A36" s="1202"/>
      <c r="B36" s="1203"/>
      <c r="C36" s="1203"/>
      <c r="D36" s="1203"/>
      <c r="E36" s="1203"/>
      <c r="F36" s="1204"/>
    </row>
    <row r="37" spans="1:6" ht="14.25">
      <c r="A37" s="12" t="s">
        <v>49</v>
      </c>
      <c r="B37" s="1205" t="s">
        <v>26</v>
      </c>
      <c r="C37" s="1206"/>
      <c r="D37" s="1206"/>
      <c r="E37" s="1206"/>
      <c r="F37" s="1207"/>
    </row>
    <row r="38" spans="1:6" ht="14.25">
      <c r="A38" s="12"/>
      <c r="B38" s="867" t="s">
        <v>28</v>
      </c>
      <c r="C38" s="1212">
        <v>0.1</v>
      </c>
      <c r="D38" s="1213"/>
      <c r="E38" s="1213"/>
      <c r="F38" s="1214"/>
    </row>
    <row r="39" spans="1:6" ht="14.25">
      <c r="A39" s="12"/>
      <c r="B39" s="867" t="s">
        <v>29</v>
      </c>
      <c r="C39" s="1212">
        <v>0.05</v>
      </c>
      <c r="D39" s="1213"/>
      <c r="E39" s="1213"/>
      <c r="F39" s="1214"/>
    </row>
    <row r="40" spans="1:6" ht="14.25">
      <c r="A40" s="12"/>
      <c r="B40" s="867" t="s">
        <v>30</v>
      </c>
      <c r="C40" s="1212">
        <v>0.07</v>
      </c>
      <c r="D40" s="1213"/>
      <c r="E40" s="1213"/>
      <c r="F40" s="1214"/>
    </row>
    <row r="41" spans="1:6" ht="14.25">
      <c r="A41" s="1199"/>
      <c r="B41" s="1200"/>
      <c r="C41" s="1200"/>
      <c r="D41" s="1200"/>
      <c r="E41" s="1200"/>
      <c r="F41" s="1201"/>
    </row>
    <row r="42" spans="1:6" ht="15.75">
      <c r="A42" s="12" t="s">
        <v>51</v>
      </c>
      <c r="B42" s="873" t="s">
        <v>383</v>
      </c>
      <c r="C42" s="1209" t="s">
        <v>384</v>
      </c>
      <c r="D42" s="1210"/>
      <c r="E42" s="1210"/>
      <c r="F42" s="1211"/>
    </row>
    <row r="43" spans="1:6" ht="14.25">
      <c r="A43" s="1202"/>
      <c r="B43" s="1203"/>
      <c r="C43" s="1203"/>
      <c r="D43" s="1203"/>
      <c r="E43" s="1203"/>
      <c r="F43" s="1204"/>
    </row>
    <row r="44" spans="1:6" ht="14.25">
      <c r="A44" s="12" t="s">
        <v>52</v>
      </c>
      <c r="B44" s="1191" t="s">
        <v>50</v>
      </c>
      <c r="C44" s="1191"/>
      <c r="D44" s="1191"/>
      <c r="E44" s="1191"/>
      <c r="F44" s="1192"/>
    </row>
    <row r="45" spans="1:6" ht="14.25">
      <c r="A45" s="1188"/>
      <c r="B45" s="1189"/>
      <c r="C45" s="1189"/>
      <c r="D45" s="1189"/>
      <c r="E45" s="1189"/>
      <c r="F45" s="1190"/>
    </row>
    <row r="46" spans="1:6" ht="14.25">
      <c r="A46" s="871" t="s">
        <v>241</v>
      </c>
      <c r="B46" s="14" t="s">
        <v>53</v>
      </c>
      <c r="C46" s="1193" t="s">
        <v>157</v>
      </c>
      <c r="D46" s="1193"/>
      <c r="E46" s="1193" t="s">
        <v>157</v>
      </c>
      <c r="F46" s="1194"/>
    </row>
    <row r="47" spans="1:6" ht="15" customHeight="1">
      <c r="A47" s="872"/>
      <c r="B47" s="14" t="s">
        <v>148</v>
      </c>
      <c r="C47" s="1184" t="s">
        <v>150</v>
      </c>
      <c r="D47" s="1184"/>
      <c r="E47" s="1184" t="s">
        <v>151</v>
      </c>
      <c r="F47" s="1208"/>
    </row>
    <row r="48" spans="1:6" ht="15" customHeight="1">
      <c r="A48" s="872"/>
      <c r="B48" s="14" t="s">
        <v>149</v>
      </c>
      <c r="C48" s="1184" t="s">
        <v>152</v>
      </c>
      <c r="D48" s="1184"/>
      <c r="E48" s="1184" t="s">
        <v>152</v>
      </c>
      <c r="F48" s="1208"/>
    </row>
    <row r="49" spans="1:6" ht="14.25">
      <c r="A49" s="13"/>
      <c r="B49" s="1195"/>
      <c r="C49" s="1195"/>
      <c r="D49" s="1195"/>
      <c r="E49" s="1195"/>
      <c r="F49" s="1196"/>
    </row>
    <row r="50" spans="1:6" ht="13.5" customHeight="1" thickBot="1">
      <c r="A50" s="105" t="s">
        <v>153</v>
      </c>
      <c r="B50" s="1197" t="s">
        <v>154</v>
      </c>
      <c r="C50" s="1197"/>
      <c r="D50" s="1197"/>
      <c r="E50" s="1197"/>
      <c r="F50" s="1198"/>
    </row>
    <row r="51" ht="14.25">
      <c r="A51" s="16"/>
    </row>
    <row r="52" ht="12.75">
      <c r="A52" s="473" t="s">
        <v>155</v>
      </c>
    </row>
    <row r="53" ht="12.75">
      <c r="A53" s="473" t="s">
        <v>156</v>
      </c>
    </row>
    <row r="54" spans="1:6" s="741" customFormat="1" ht="12.75">
      <c r="A54" s="862" t="s">
        <v>361</v>
      </c>
      <c r="B54" s="863"/>
      <c r="C54" s="863"/>
      <c r="D54" s="863"/>
      <c r="E54" s="863"/>
      <c r="F54" s="863"/>
    </row>
    <row r="55" spans="1:6" s="741" customFormat="1" ht="12.75">
      <c r="A55" s="862" t="s">
        <v>198</v>
      </c>
      <c r="B55" s="863"/>
      <c r="C55" s="863"/>
      <c r="D55" s="863"/>
      <c r="E55" s="863"/>
      <c r="F55" s="863"/>
    </row>
    <row r="56" spans="1:6" s="741" customFormat="1" ht="12.75">
      <c r="A56" s="862" t="s">
        <v>362</v>
      </c>
      <c r="B56" s="863"/>
      <c r="C56" s="863"/>
      <c r="D56" s="863"/>
      <c r="E56" s="863"/>
      <c r="F56" s="863"/>
    </row>
    <row r="57" spans="1:6" s="741" customFormat="1" ht="12.75">
      <c r="A57" s="862"/>
      <c r="B57" s="863"/>
      <c r="C57" s="863"/>
      <c r="D57" s="863"/>
      <c r="E57" s="863"/>
      <c r="F57" s="863"/>
    </row>
    <row r="58" spans="1:7" ht="12.75">
      <c r="A58" s="1185"/>
      <c r="B58" s="1185"/>
      <c r="C58" s="1185"/>
      <c r="D58" s="1185"/>
      <c r="E58" s="1185"/>
      <c r="F58" s="1185"/>
      <c r="G58" s="1185"/>
    </row>
  </sheetData>
  <sheetProtection/>
  <mergeCells count="31">
    <mergeCell ref="A12:F12"/>
    <mergeCell ref="A25:F25"/>
    <mergeCell ref="A26:F26"/>
    <mergeCell ref="C30:D30"/>
    <mergeCell ref="E30:F30"/>
    <mergeCell ref="E48:F48"/>
    <mergeCell ref="C42:F42"/>
    <mergeCell ref="A43:F43"/>
    <mergeCell ref="C38:F38"/>
    <mergeCell ref="C40:F40"/>
    <mergeCell ref="C39:F39"/>
    <mergeCell ref="C33:D33"/>
    <mergeCell ref="A41:F41"/>
    <mergeCell ref="A34:F34"/>
    <mergeCell ref="A36:F36"/>
    <mergeCell ref="B37:F37"/>
    <mergeCell ref="C48:D48"/>
    <mergeCell ref="C46:D46"/>
    <mergeCell ref="B44:F44"/>
    <mergeCell ref="A45:F45"/>
    <mergeCell ref="E47:F47"/>
    <mergeCell ref="E33:F33"/>
    <mergeCell ref="C47:D47"/>
    <mergeCell ref="A58:G58"/>
    <mergeCell ref="C31:D31"/>
    <mergeCell ref="E31:F31"/>
    <mergeCell ref="A32:F32"/>
    <mergeCell ref="B35:F35"/>
    <mergeCell ref="E46:F46"/>
    <mergeCell ref="B49:F49"/>
    <mergeCell ref="B50:F50"/>
  </mergeCells>
  <printOptions/>
  <pageMargins left="0.51" right="0.75" top="0.39" bottom="0.44" header="0.5" footer="0.5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view="pageBreakPreview" zoomScaleSheetLayoutView="100" zoomScalePageLayoutView="0" workbookViewId="0" topLeftCell="A20">
      <selection activeCell="B13" sqref="B13"/>
    </sheetView>
  </sheetViews>
  <sheetFormatPr defaultColWidth="9.140625" defaultRowHeight="12.75"/>
  <cols>
    <col min="1" max="1" width="4.421875" style="328" customWidth="1"/>
    <col min="2" max="2" width="51.57421875" style="325" customWidth="1"/>
    <col min="3" max="3" width="18.8515625" style="325" customWidth="1"/>
    <col min="4" max="4" width="20.140625" style="325" customWidth="1"/>
  </cols>
  <sheetData>
    <row r="1" ht="12.75" hidden="1">
      <c r="A1" s="324"/>
    </row>
    <row r="2" ht="12.75" hidden="1">
      <c r="A2" s="324"/>
    </row>
    <row r="3" ht="12.75" hidden="1">
      <c r="A3" s="324"/>
    </row>
    <row r="4" ht="12.75" hidden="1">
      <c r="A4" s="324"/>
    </row>
    <row r="5" ht="12.75" hidden="1">
      <c r="A5" s="324"/>
    </row>
    <row r="6" ht="12.75" hidden="1">
      <c r="A6" s="324"/>
    </row>
    <row r="7" ht="12.75" hidden="1">
      <c r="A7" s="324"/>
    </row>
    <row r="8" ht="12.75" hidden="1">
      <c r="A8" s="324"/>
    </row>
    <row r="9" ht="12.75" hidden="1">
      <c r="A9" s="324"/>
    </row>
    <row r="10" ht="12.75" hidden="1">
      <c r="A10" s="324"/>
    </row>
    <row r="11" spans="1:6" ht="15.75" hidden="1">
      <c r="A11" s="1220"/>
      <c r="B11" s="1220"/>
      <c r="C11" s="1220"/>
      <c r="D11" s="1220"/>
      <c r="E11" s="1220"/>
      <c r="F11" s="1220"/>
    </row>
    <row r="12" spans="1:4" ht="15.75" hidden="1">
      <c r="A12" s="326"/>
      <c r="B12" s="326"/>
      <c r="C12" s="326"/>
      <c r="D12" s="326"/>
    </row>
    <row r="13" spans="1:4" ht="15.75" hidden="1">
      <c r="A13" s="326"/>
      <c r="B13" s="326"/>
      <c r="C13" s="326"/>
      <c r="D13" s="326"/>
    </row>
    <row r="14" spans="1:4" ht="12.75" hidden="1">
      <c r="A14" s="327"/>
      <c r="B14" s="327"/>
      <c r="C14" s="327"/>
      <c r="D14" s="327"/>
    </row>
    <row r="15" ht="12.75" hidden="1">
      <c r="A15" s="324"/>
    </row>
    <row r="16" spans="1:6" s="63" customFormat="1" ht="12.75" hidden="1">
      <c r="A16" s="357"/>
      <c r="B16" s="357"/>
      <c r="C16" s="357"/>
      <c r="D16" s="358"/>
      <c r="F16" s="357"/>
    </row>
    <row r="17" spans="1:6" s="63" customFormat="1" ht="12.75" hidden="1">
      <c r="A17" s="332"/>
      <c r="B17" s="357"/>
      <c r="C17" s="357"/>
      <c r="D17" s="358"/>
      <c r="F17" s="357"/>
    </row>
    <row r="18" spans="1:6" s="63" customFormat="1" ht="12.75" hidden="1">
      <c r="A18" s="332"/>
      <c r="B18" s="357"/>
      <c r="C18" s="357"/>
      <c r="D18" s="358"/>
      <c r="F18" s="357"/>
    </row>
    <row r="19" spans="1:6" s="63" customFormat="1" ht="12.75" hidden="1">
      <c r="A19" s="332"/>
      <c r="B19" s="357"/>
      <c r="C19" s="357"/>
      <c r="D19" s="358"/>
      <c r="F19" s="357"/>
    </row>
    <row r="20" ht="12.75">
      <c r="A20" s="329"/>
    </row>
    <row r="21" spans="1:4" ht="12.75">
      <c r="A21" s="1229" t="s">
        <v>67</v>
      </c>
      <c r="B21" s="1229"/>
      <c r="C21" s="1229"/>
      <c r="D21" s="1229"/>
    </row>
    <row r="22" spans="1:4" ht="12.75">
      <c r="A22" s="1230" t="s">
        <v>277</v>
      </c>
      <c r="B22" s="1230"/>
      <c r="C22" s="1230"/>
      <c r="D22" s="1230"/>
    </row>
    <row r="23" spans="1:4" ht="12.75">
      <c r="A23" s="330"/>
      <c r="B23" s="330"/>
      <c r="C23" s="330"/>
      <c r="D23" s="330"/>
    </row>
    <row r="24" spans="1:4" ht="12.75">
      <c r="A24" s="331" t="s">
        <v>257</v>
      </c>
      <c r="B24" s="330"/>
      <c r="C24" s="330"/>
      <c r="D24" s="330"/>
    </row>
    <row r="25" spans="1:6" ht="12.75">
      <c r="A25" s="332" t="s">
        <v>42</v>
      </c>
      <c r="B25" s="332" t="s">
        <v>417</v>
      </c>
      <c r="C25" s="225"/>
      <c r="D25" s="225"/>
      <c r="E25" s="333"/>
      <c r="F25" s="333"/>
    </row>
    <row r="26" spans="1:6" ht="12.75">
      <c r="A26" s="332" t="s">
        <v>44</v>
      </c>
      <c r="B26" s="332" t="s">
        <v>418</v>
      </c>
      <c r="C26" s="225"/>
      <c r="D26" s="225"/>
      <c r="E26" s="333"/>
      <c r="F26" s="333"/>
    </row>
    <row r="27" spans="1:6" ht="12.75">
      <c r="A27" s="332" t="s">
        <v>47</v>
      </c>
      <c r="B27" s="332" t="s">
        <v>258</v>
      </c>
      <c r="C27" s="225"/>
      <c r="D27" s="225"/>
      <c r="E27" s="333"/>
      <c r="F27" s="333"/>
    </row>
    <row r="28" spans="1:6" ht="12.75">
      <c r="A28" s="332"/>
      <c r="B28" s="225"/>
      <c r="C28" s="225"/>
      <c r="D28" s="225"/>
      <c r="E28" s="333"/>
      <c r="F28" s="333"/>
    </row>
    <row r="29" spans="1:6" ht="12.75">
      <c r="A29" s="332"/>
      <c r="B29" s="225"/>
      <c r="C29" s="225"/>
      <c r="D29" s="225"/>
      <c r="E29" s="333"/>
      <c r="F29" s="333"/>
    </row>
    <row r="30" spans="1:4" ht="13.5" thickBot="1">
      <c r="A30" s="1231" t="s">
        <v>107</v>
      </c>
      <c r="B30" s="1231"/>
      <c r="C30" s="1231"/>
      <c r="D30" s="1231"/>
    </row>
    <row r="31" spans="1:4" ht="13.5" thickBot="1">
      <c r="A31" s="334"/>
      <c r="B31" s="335"/>
      <c r="C31" s="336" t="s">
        <v>1</v>
      </c>
      <c r="D31" s="337" t="s">
        <v>0</v>
      </c>
    </row>
    <row r="32" spans="1:4" ht="12.75">
      <c r="A32" s="338">
        <v>1</v>
      </c>
      <c r="B32" s="1221" t="s">
        <v>259</v>
      </c>
      <c r="C32" s="1222"/>
      <c r="D32" s="1223"/>
    </row>
    <row r="33" spans="1:4" ht="12.75">
      <c r="A33" s="339"/>
      <c r="B33" s="340" t="s">
        <v>260</v>
      </c>
      <c r="C33" s="341" t="s">
        <v>261</v>
      </c>
      <c r="D33" s="342" t="s">
        <v>262</v>
      </c>
    </row>
    <row r="34" spans="1:4" ht="12.75">
      <c r="A34" s="339">
        <v>2</v>
      </c>
      <c r="B34" s="1224" t="s">
        <v>263</v>
      </c>
      <c r="C34" s="1225"/>
      <c r="D34" s="1226"/>
    </row>
    <row r="35" spans="1:4" ht="15.75">
      <c r="A35" s="343"/>
      <c r="B35" s="340" t="s">
        <v>260</v>
      </c>
      <c r="C35" s="1227" t="s">
        <v>181</v>
      </c>
      <c r="D35" s="1228"/>
    </row>
    <row r="36" spans="1:4" ht="15.75">
      <c r="A36" s="1232"/>
      <c r="B36" s="1233"/>
      <c r="C36" s="1233"/>
      <c r="D36" s="1234"/>
    </row>
    <row r="37" spans="1:4" ht="12.75">
      <c r="A37" s="874">
        <v>3</v>
      </c>
      <c r="B37" s="875" t="s">
        <v>403</v>
      </c>
      <c r="C37" s="1246">
        <v>0.2</v>
      </c>
      <c r="D37" s="1236"/>
    </row>
    <row r="38" spans="1:4" ht="12.75">
      <c r="A38" s="1237"/>
      <c r="B38" s="1238"/>
      <c r="C38" s="1238"/>
      <c r="D38" s="1239"/>
    </row>
    <row r="39" spans="1:4" ht="12.75">
      <c r="A39" s="874">
        <v>4</v>
      </c>
      <c r="B39" s="876" t="s">
        <v>383</v>
      </c>
      <c r="C39" s="1235" t="s">
        <v>384</v>
      </c>
      <c r="D39" s="1236"/>
    </row>
    <row r="40" spans="1:4" ht="15.75">
      <c r="A40" s="1232"/>
      <c r="B40" s="1233"/>
      <c r="C40" s="1233"/>
      <c r="D40" s="1234"/>
    </row>
    <row r="41" spans="1:4" ht="12.75">
      <c r="A41" s="339">
        <v>5</v>
      </c>
      <c r="B41" s="1224" t="s">
        <v>264</v>
      </c>
      <c r="C41" s="1244"/>
      <c r="D41" s="1245"/>
    </row>
    <row r="42" spans="1:4" ht="12.75">
      <c r="A42" s="344"/>
      <c r="B42" s="1241" t="s">
        <v>265</v>
      </c>
      <c r="C42" s="1242"/>
      <c r="D42" s="1243"/>
    </row>
    <row r="43" spans="1:4" ht="12.75">
      <c r="A43" s="344" t="s">
        <v>36</v>
      </c>
      <c r="B43" s="345" t="s">
        <v>266</v>
      </c>
      <c r="C43" s="346" t="s">
        <v>152</v>
      </c>
      <c r="D43" s="347" t="s">
        <v>267</v>
      </c>
    </row>
    <row r="44" spans="1:4" ht="13.5" thickBot="1">
      <c r="A44" s="348" t="s">
        <v>36</v>
      </c>
      <c r="B44" s="349" t="s">
        <v>149</v>
      </c>
      <c r="C44" s="350" t="s">
        <v>268</v>
      </c>
      <c r="D44" s="351" t="s">
        <v>269</v>
      </c>
    </row>
    <row r="45" spans="1:4" ht="12.75">
      <c r="A45" s="352"/>
      <c r="B45" s="353"/>
      <c r="C45" s="353"/>
      <c r="D45" s="354"/>
    </row>
    <row r="46" spans="1:4" ht="12.75">
      <c r="A46" s="1139" t="s">
        <v>38</v>
      </c>
      <c r="B46" s="1139"/>
      <c r="C46" s="307"/>
      <c r="D46" s="354"/>
    </row>
    <row r="47" spans="1:4" ht="12.75">
      <c r="A47" s="355" t="s">
        <v>270</v>
      </c>
      <c r="B47" s="225"/>
      <c r="C47" s="225"/>
      <c r="D47" s="225"/>
    </row>
    <row r="48" spans="1:4" ht="12.75">
      <c r="A48" s="355" t="s">
        <v>271</v>
      </c>
      <c r="B48" s="225"/>
      <c r="C48" s="225"/>
      <c r="D48" s="225"/>
    </row>
    <row r="49" spans="1:4" ht="12.75">
      <c r="A49" s="355" t="s">
        <v>272</v>
      </c>
      <c r="B49" s="225"/>
      <c r="C49" s="225"/>
      <c r="D49" s="225"/>
    </row>
    <row r="50" spans="1:4" ht="12.75">
      <c r="A50" s="355" t="s">
        <v>273</v>
      </c>
      <c r="B50" s="225"/>
      <c r="C50" s="225"/>
      <c r="D50" s="225"/>
    </row>
    <row r="51" spans="1:4" ht="12.75">
      <c r="A51" s="64" t="s">
        <v>274</v>
      </c>
      <c r="B51" s="225"/>
      <c r="C51" s="225"/>
      <c r="D51" s="225"/>
    </row>
    <row r="52" spans="1:4" ht="12.75">
      <c r="A52" s="64" t="s">
        <v>275</v>
      </c>
      <c r="B52" s="225"/>
      <c r="C52" s="225"/>
      <c r="D52" s="225"/>
    </row>
    <row r="53" spans="1:4" ht="12.75">
      <c r="A53" s="64" t="s">
        <v>190</v>
      </c>
      <c r="B53" s="225"/>
      <c r="C53" s="225"/>
      <c r="D53" s="225"/>
    </row>
    <row r="54" spans="1:4" ht="12.75">
      <c r="A54" s="356" t="s">
        <v>276</v>
      </c>
      <c r="B54" s="225"/>
      <c r="C54" s="225"/>
      <c r="D54" s="225"/>
    </row>
    <row r="55" spans="1:6" ht="12.75">
      <c r="A55" s="1240" t="s">
        <v>415</v>
      </c>
      <c r="B55" s="1240"/>
      <c r="C55" s="1240"/>
      <c r="D55" s="1240"/>
      <c r="E55" s="1240"/>
      <c r="F55" s="1240"/>
    </row>
  </sheetData>
  <sheetProtection/>
  <mergeCells count="16">
    <mergeCell ref="A36:D36"/>
    <mergeCell ref="C39:D39"/>
    <mergeCell ref="A38:D38"/>
    <mergeCell ref="A55:F55"/>
    <mergeCell ref="B42:D42"/>
    <mergeCell ref="A46:B46"/>
    <mergeCell ref="B41:D41"/>
    <mergeCell ref="A40:D40"/>
    <mergeCell ref="C37:D37"/>
    <mergeCell ref="A11:F11"/>
    <mergeCell ref="B32:D32"/>
    <mergeCell ref="B34:D34"/>
    <mergeCell ref="C35:D35"/>
    <mergeCell ref="A21:D21"/>
    <mergeCell ref="A22:D22"/>
    <mergeCell ref="A30:D30"/>
  </mergeCells>
  <printOptions/>
  <pageMargins left="0.36" right="0.39" top="0.5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menedger2</cp:lastModifiedBy>
  <cp:lastPrinted>2012-01-05T03:50:24Z</cp:lastPrinted>
  <dcterms:created xsi:type="dcterms:W3CDTF">1996-10-08T23:32:33Z</dcterms:created>
  <dcterms:modified xsi:type="dcterms:W3CDTF">2012-01-05T03:50:32Z</dcterms:modified>
  <cp:category/>
  <cp:version/>
  <cp:contentType/>
  <cp:contentStatus/>
</cp:coreProperties>
</file>