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-DIR\Desktop\НОВЫЕ ПРАЙСЫ ДО ВВЕДЕНИЯ\"/>
    </mc:Choice>
  </mc:AlternateContent>
  <bookViews>
    <workbookView xWindow="0" yWindow="0" windowWidth="16320" windowHeight="11835"/>
  </bookViews>
  <sheets>
    <sheet name="Fusitek" sheetId="1" r:id="rId1"/>
  </sheets>
  <definedNames>
    <definedName name="_xlnm.Print_Area" localSheetId="0">Fusitek!$B$1:$G$105</definedName>
  </definedNames>
  <calcPr calcId="162913"/>
</workbook>
</file>

<file path=xl/calcChain.xml><?xml version="1.0" encoding="utf-8"?>
<calcChain xmlns="http://schemas.openxmlformats.org/spreadsheetml/2006/main">
  <c r="G55" i="1" l="1"/>
  <c r="G56" i="1"/>
  <c r="G57" i="1"/>
  <c r="G58" i="1"/>
  <c r="G59" i="1"/>
  <c r="G6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104" i="1" l="1"/>
  <c r="G97" i="1" l="1"/>
  <c r="G96" i="1"/>
  <c r="G102" i="1"/>
  <c r="G105" i="1"/>
  <c r="G103" i="1"/>
  <c r="G101" i="1"/>
  <c r="G100" i="1"/>
  <c r="G99" i="1"/>
  <c r="G79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8" i="1"/>
  <c r="G77" i="1"/>
  <c r="G76" i="1"/>
  <c r="G75" i="1"/>
  <c r="G72" i="1"/>
  <c r="G73" i="1"/>
  <c r="G71" i="1"/>
  <c r="G70" i="1"/>
  <c r="G68" i="1"/>
  <c r="G67" i="1"/>
  <c r="G48" i="1"/>
  <c r="G49" i="1"/>
  <c r="G50" i="1"/>
  <c r="G51" i="1"/>
  <c r="G52" i="1"/>
  <c r="G53" i="1"/>
  <c r="G47" i="1"/>
  <c r="G46" i="1"/>
  <c r="G45" i="1"/>
  <c r="G35" i="1"/>
  <c r="G41" i="1"/>
  <c r="G40" i="1"/>
  <c r="G36" i="1"/>
  <c r="G34" i="1"/>
  <c r="G33" i="1"/>
  <c r="G30" i="1" l="1"/>
  <c r="G29" i="1"/>
  <c r="G64" i="1" l="1"/>
  <c r="G63" i="1"/>
  <c r="G66" i="1" l="1"/>
  <c r="G65" i="1"/>
  <c r="G62" i="1" l="1"/>
  <c r="G42" i="1" l="1"/>
  <c r="G39" i="1"/>
  <c r="G26" i="1"/>
  <c r="G27" i="1"/>
  <c r="G28" i="1"/>
  <c r="G31" i="1"/>
  <c r="G32" i="1"/>
  <c r="G38" i="1"/>
  <c r="G25" i="1"/>
  <c r="G43" i="1" l="1"/>
</calcChain>
</file>

<file path=xl/sharedStrings.xml><?xml version="1.0" encoding="utf-8"?>
<sst xmlns="http://schemas.openxmlformats.org/spreadsheetml/2006/main" count="369" uniqueCount="201">
  <si>
    <t>Количество</t>
  </si>
  <si>
    <t>www.unitedthermo.ru</t>
  </si>
  <si>
    <t>ВАША СКИДКА, %:</t>
  </si>
  <si>
    <t>Цена</t>
  </si>
  <si>
    <t>Условия поставки: склад Алматы;  Денежная единица: тенге, НДС 12%</t>
  </si>
  <si>
    <t>info@unitedthermo.kz</t>
  </si>
  <si>
    <t xml:space="preserve">ТОО "Юнайтед Термо"       </t>
  </si>
  <si>
    <t>Если цена в валюте, курс ставим - 1</t>
  </si>
  <si>
    <t>КУРС РУБЛЯ</t>
  </si>
  <si>
    <t>Розница</t>
  </si>
  <si>
    <t>Действует с</t>
  </si>
  <si>
    <t>Размер</t>
  </si>
  <si>
    <t>Tel.: +7 (727) 222-16-05, 222-16-06, 8 771 701 1005 (WatsApp)</t>
  </si>
  <si>
    <t>Ниппель с наружной резьбой (Бочонок)</t>
  </si>
  <si>
    <t>75/375</t>
  </si>
  <si>
    <t>52/260</t>
  </si>
  <si>
    <t>30/150</t>
  </si>
  <si>
    <t>20/80</t>
  </si>
  <si>
    <t>15/60</t>
  </si>
  <si>
    <t>31</t>
  </si>
  <si>
    <t>45</t>
  </si>
  <si>
    <t>95</t>
  </si>
  <si>
    <t>Вес/гр</t>
  </si>
  <si>
    <t>166</t>
  </si>
  <si>
    <t>193</t>
  </si>
  <si>
    <t>1/2" (15)</t>
  </si>
  <si>
    <t>3/4" (20)</t>
  </si>
  <si>
    <t>1" (25)</t>
  </si>
  <si>
    <t>1 1/4" (32)</t>
  </si>
  <si>
    <t>1 1/2" (40)</t>
  </si>
  <si>
    <t>1/2"Х3/8" (15Х12)</t>
  </si>
  <si>
    <t>3/4"Х1/2" (20Х15)</t>
  </si>
  <si>
    <t>1"Х1/2" (25Х15)</t>
  </si>
  <si>
    <t>1"Х3/4" (25Х20)</t>
  </si>
  <si>
    <t>27</t>
  </si>
  <si>
    <t>44</t>
  </si>
  <si>
    <t>79</t>
  </si>
  <si>
    <t>82</t>
  </si>
  <si>
    <t>95/475</t>
  </si>
  <si>
    <t>55/275</t>
  </si>
  <si>
    <t>32/160</t>
  </si>
  <si>
    <t>1 1/4"Х3/4" (32Х20)</t>
  </si>
  <si>
    <t>1 1/4"Х1" (32Х25)</t>
  </si>
  <si>
    <t>1</t>
  </si>
  <si>
    <t>Муфта с внутренней резьбой</t>
  </si>
  <si>
    <t>51</t>
  </si>
  <si>
    <t>74</t>
  </si>
  <si>
    <t>110</t>
  </si>
  <si>
    <t>34/170</t>
  </si>
  <si>
    <t>22/110</t>
  </si>
  <si>
    <t>61</t>
  </si>
  <si>
    <t>75</t>
  </si>
  <si>
    <t>88</t>
  </si>
  <si>
    <t>HLV</t>
  </si>
  <si>
    <t>35/175</t>
  </si>
  <si>
    <t>198</t>
  </si>
  <si>
    <t>287</t>
  </si>
  <si>
    <t>80</t>
  </si>
  <si>
    <t>48</t>
  </si>
  <si>
    <t>1 1/4"X3/4" (32Х20)</t>
  </si>
  <si>
    <t>1 1/4"X1" (32Х25)</t>
  </si>
  <si>
    <t>1 1/2"X1" (40Х25)</t>
  </si>
  <si>
    <t>1 1/2"X1 1/4" (40Х32)</t>
  </si>
  <si>
    <t>Miraya</t>
  </si>
  <si>
    <t>Бренд</t>
  </si>
  <si>
    <t>134</t>
  </si>
  <si>
    <t>100</t>
  </si>
  <si>
    <t>142</t>
  </si>
  <si>
    <t>168</t>
  </si>
  <si>
    <t>184</t>
  </si>
  <si>
    <t>145</t>
  </si>
  <si>
    <t>172</t>
  </si>
  <si>
    <t>207</t>
  </si>
  <si>
    <t>70</t>
  </si>
  <si>
    <t>190</t>
  </si>
  <si>
    <t>Переходник внутренняя-наружная резьба</t>
  </si>
  <si>
    <t>28</t>
  </si>
  <si>
    <t>60</t>
  </si>
  <si>
    <t>76</t>
  </si>
  <si>
    <t>80/400</t>
  </si>
  <si>
    <t>44/220</t>
  </si>
  <si>
    <t>149</t>
  </si>
  <si>
    <t>1/120</t>
  </si>
  <si>
    <t>1/100</t>
  </si>
  <si>
    <t>1/90</t>
  </si>
  <si>
    <t>1/80</t>
  </si>
  <si>
    <t>1/70</t>
  </si>
  <si>
    <t>no brend</t>
  </si>
  <si>
    <t>Футорка внутренняя-наружная резьба</t>
  </si>
  <si>
    <t>1/2"Х1/4" (15Х10)</t>
  </si>
  <si>
    <t>26</t>
  </si>
  <si>
    <t>16</t>
  </si>
  <si>
    <t>29</t>
  </si>
  <si>
    <t>86</t>
  </si>
  <si>
    <t>53</t>
  </si>
  <si>
    <t>120/600</t>
  </si>
  <si>
    <t>85/425</t>
  </si>
  <si>
    <t>35/210</t>
  </si>
  <si>
    <t>60/240</t>
  </si>
  <si>
    <t>127</t>
  </si>
  <si>
    <t>1/160</t>
  </si>
  <si>
    <t>122</t>
  </si>
  <si>
    <t>72</t>
  </si>
  <si>
    <t>54</t>
  </si>
  <si>
    <t>1/2" (15) нар</t>
  </si>
  <si>
    <t>3/4" (20) нар</t>
  </si>
  <si>
    <t>1" (25) нар</t>
  </si>
  <si>
    <t>1/2" (15) вн</t>
  </si>
  <si>
    <t>3/4" (20) вн</t>
  </si>
  <si>
    <t>1" (25) вн</t>
  </si>
  <si>
    <t>Заглушка наружная и внутренняя резьба</t>
  </si>
  <si>
    <t>23</t>
  </si>
  <si>
    <t>42</t>
  </si>
  <si>
    <t>100/500</t>
  </si>
  <si>
    <t>70/350</t>
  </si>
  <si>
    <t>40/200</t>
  </si>
  <si>
    <t>71</t>
  </si>
  <si>
    <t>110/550</t>
  </si>
  <si>
    <t>Тройник внутренняя резьба с 3-х сторон</t>
  </si>
  <si>
    <t>92</t>
  </si>
  <si>
    <t>152</t>
  </si>
  <si>
    <t>305</t>
  </si>
  <si>
    <t>485</t>
  </si>
  <si>
    <t>3/4"Х1/2"Х3/4"</t>
  </si>
  <si>
    <t>1"Х1/2"Х1" (25Х15Х25)</t>
  </si>
  <si>
    <t>1"Х3/4"Х1" (25Х20Х25)</t>
  </si>
  <si>
    <t>262</t>
  </si>
  <si>
    <t>266</t>
  </si>
  <si>
    <t>15/75</t>
  </si>
  <si>
    <t>10/40</t>
  </si>
  <si>
    <t>25/125</t>
  </si>
  <si>
    <t>1/30</t>
  </si>
  <si>
    <t>1/2" вн/нар/вн</t>
  </si>
  <si>
    <t>1/2" нар/нар/нар</t>
  </si>
  <si>
    <t>1/2" вн/нар/нар</t>
  </si>
  <si>
    <t>1/2" вн/вн/нар</t>
  </si>
  <si>
    <t>98</t>
  </si>
  <si>
    <t>1/150</t>
  </si>
  <si>
    <t>91</t>
  </si>
  <si>
    <t>Тройник вн/нар/нар, вн/вн/нар, вн/нар/вн, нар/нар/нар резьба</t>
  </si>
  <si>
    <t>106</t>
  </si>
  <si>
    <t>26/130</t>
  </si>
  <si>
    <t>1/2" (15) вн/вн</t>
  </si>
  <si>
    <t>3/4" (20) вн/вн</t>
  </si>
  <si>
    <t>1/2" (15) вн/нар</t>
  </si>
  <si>
    <t>3/4" (20) вн/нар</t>
  </si>
  <si>
    <t>Уголок вн/вн, вн/нар, нар/нар резьба</t>
  </si>
  <si>
    <t>1/2" (15) нар/нар</t>
  </si>
  <si>
    <t>81</t>
  </si>
  <si>
    <t>121</t>
  </si>
  <si>
    <t>20/100</t>
  </si>
  <si>
    <t>78</t>
  </si>
  <si>
    <t>138</t>
  </si>
  <si>
    <t>16/80</t>
  </si>
  <si>
    <t>Удленители внутренняя/наружная резьба хромированные</t>
  </si>
  <si>
    <t>1/2" Х 15мм</t>
  </si>
  <si>
    <t>1/2" Х 20мм</t>
  </si>
  <si>
    <t>1/2" Х 25мм</t>
  </si>
  <si>
    <t>1/2" Х 30мм</t>
  </si>
  <si>
    <t>1/2" Х 40мм</t>
  </si>
  <si>
    <t>1/2" Х 50мм</t>
  </si>
  <si>
    <t>1/2" Х 60мм</t>
  </si>
  <si>
    <t>1/2" Х 70мм</t>
  </si>
  <si>
    <t>1/2" Х 80мм</t>
  </si>
  <si>
    <t>1/2" Х 100мм</t>
  </si>
  <si>
    <t>3/4" Х 20мм</t>
  </si>
  <si>
    <t>3/4" Х 30мм</t>
  </si>
  <si>
    <t>3/4" Х 40мм</t>
  </si>
  <si>
    <t>3/4" Х 50мм</t>
  </si>
  <si>
    <t>Прокладки паранитовые и резиновые плоские</t>
  </si>
  <si>
    <t>1/2" (15) паранит</t>
  </si>
  <si>
    <t>3/4" (20) паранит</t>
  </si>
  <si>
    <t>1" (25) паранит</t>
  </si>
  <si>
    <t>1/2" (15) резина</t>
  </si>
  <si>
    <t>3/4" (20) резина</t>
  </si>
  <si>
    <t>1" (25) резина</t>
  </si>
  <si>
    <t>10</t>
  </si>
  <si>
    <t>12</t>
  </si>
  <si>
    <t>ПРАЙС-ЛИСТ Резьбовые латунные фитинги Miraya, HLV</t>
  </si>
  <si>
    <t>41</t>
  </si>
  <si>
    <t>59</t>
  </si>
  <si>
    <t>68</t>
  </si>
  <si>
    <t>83</t>
  </si>
  <si>
    <t>118</t>
  </si>
  <si>
    <t>135</t>
  </si>
  <si>
    <t>156</t>
  </si>
  <si>
    <t>185</t>
  </si>
  <si>
    <t>93</t>
  </si>
  <si>
    <t>112</t>
  </si>
  <si>
    <t>131</t>
  </si>
  <si>
    <t>60/300</t>
  </si>
  <si>
    <t>48/240</t>
  </si>
  <si>
    <t>42/210</t>
  </si>
  <si>
    <t>28/140</t>
  </si>
  <si>
    <t>15/90</t>
  </si>
  <si>
    <t>Отражатели хромированные к удленителям</t>
  </si>
  <si>
    <t>3/4" (20мм) на удл 1/2"</t>
  </si>
  <si>
    <t>1" (25мм) на удл 3/4"</t>
  </si>
  <si>
    <t>www.miraya.world           www.hlv.technology</t>
  </si>
  <si>
    <t>1 1/4" (32) резина</t>
  </si>
  <si>
    <t>1860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</si>
</sst>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C09]#,##0.00"/>
    <numFmt numFmtId="165" formatCode="0;[Red]0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2"/>
      <name val="Verdana"/>
      <family val="2"/>
      <charset val="204"/>
    </font>
    <font>
      <sz val="10"/>
      <name val="Verdana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6"/>
      <color theme="0"/>
      <name val="Verdana"/>
      <family val="2"/>
      <charset val="204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i/>
      <sz val="12"/>
      <color theme="1" tint="0.34998626667073579"/>
      <name val="Calibri"/>
      <family val="2"/>
      <scheme val="minor"/>
    </font>
    <font>
      <sz val="10"/>
      <color theme="1"/>
      <name val="Arial Cyr"/>
      <charset val="204"/>
    </font>
    <font>
      <b/>
      <sz val="14"/>
      <name val="Calibri"/>
      <family val="2"/>
      <scheme val="minor"/>
    </font>
    <font>
      <b/>
      <sz val="24"/>
      <name val="Calibri"/>
      <family val="2"/>
      <charset val="204"/>
      <scheme val="minor"/>
    </font>
    <font>
      <b/>
      <i/>
      <sz val="11"/>
      <color theme="1" tint="0.34998626667073579"/>
      <name val="Calibri"/>
      <family val="2"/>
      <scheme val="minor"/>
    </font>
    <font>
      <u/>
      <sz val="14"/>
      <color indexed="12"/>
      <name val="Arial Cyr"/>
      <charset val="204"/>
    </font>
    <font>
      <b/>
      <sz val="13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indexed="12"/>
      <name val="Arial Cyr"/>
      <charset val="204"/>
    </font>
    <font>
      <sz val="1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name val="Arial Cyr"/>
      <charset val="204"/>
    </font>
    <font>
      <sz val="12"/>
      <color indexed="12"/>
      <name val="Arial Cyr"/>
      <charset val="204"/>
    </font>
    <font>
      <sz val="11"/>
      <color indexed="8"/>
      <name val="Calibri"/>
      <family val="2"/>
      <charset val="204"/>
    </font>
    <font>
      <sz val="12"/>
      <name val="宋体"/>
      <family val="3"/>
      <charset val="134"/>
    </font>
    <font>
      <sz val="10"/>
      <color indexed="8"/>
      <name val="Arial"/>
      <family val="2"/>
      <charset val="204"/>
    </font>
    <font>
      <b/>
      <sz val="15"/>
      <color indexed="56"/>
      <name val="宋体"/>
      <family val="3"/>
      <charset val="134"/>
    </font>
    <font>
      <sz val="10"/>
      <color indexed="8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</borders>
  <cellStyleXfs count="86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3" applyNumberFormat="0" applyAlignment="0" applyProtection="0"/>
    <xf numFmtId="0" fontId="10" fillId="28" borderId="4" applyNumberFormat="0" applyAlignment="0" applyProtection="0"/>
    <xf numFmtId="0" fontId="11" fillId="28" borderId="3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9" borderId="9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2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2" borderId="10" applyNumberFormat="0" applyFon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4" fontId="50" fillId="0" borderId="0">
      <alignment vertical="center"/>
    </xf>
    <xf numFmtId="0" fontId="5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8" fillId="0" borderId="0"/>
    <xf numFmtId="0" fontId="51" fillId="0" borderId="0">
      <alignment vertical="center"/>
    </xf>
    <xf numFmtId="0" fontId="51" fillId="0" borderId="0">
      <alignment vertical="center"/>
    </xf>
    <xf numFmtId="164" fontId="50" fillId="0" borderId="0">
      <alignment vertical="center"/>
    </xf>
    <xf numFmtId="164" fontId="50" fillId="0" borderId="0">
      <alignment vertical="center"/>
    </xf>
    <xf numFmtId="0" fontId="45" fillId="0" borderId="0"/>
    <xf numFmtId="0" fontId="45" fillId="0" borderId="0"/>
    <xf numFmtId="0" fontId="45" fillId="0" borderId="0" applyProtection="0">
      <alignment vertical="center"/>
    </xf>
    <xf numFmtId="165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51" fillId="0" borderId="0"/>
    <xf numFmtId="0" fontId="46" fillId="0" borderId="0">
      <alignment vertical="top"/>
    </xf>
    <xf numFmtId="0" fontId="47" fillId="0" borderId="20" applyNumberFormat="0" applyFill="0" applyAlignment="0" applyProtection="0">
      <alignment vertical="center"/>
    </xf>
  </cellStyleXfs>
  <cellXfs count="94">
    <xf numFmtId="0" fontId="0" fillId="0" borderId="0" xfId="0"/>
    <xf numFmtId="0" fontId="5" fillId="34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25" fillId="34" borderId="0" xfId="0" applyFont="1" applyFill="1" applyAlignment="1">
      <alignment vertical="center"/>
    </xf>
    <xf numFmtId="0" fontId="24" fillId="34" borderId="0" xfId="0" applyFont="1" applyFill="1" applyBorder="1" applyAlignment="1">
      <alignment vertical="center"/>
    </xf>
    <xf numFmtId="0" fontId="26" fillId="34" borderId="0" xfId="0" applyFont="1" applyFill="1" applyBorder="1" applyAlignment="1" applyProtection="1">
      <alignment vertical="top" wrapText="1"/>
      <protection hidden="1"/>
    </xf>
    <xf numFmtId="0" fontId="6" fillId="34" borderId="0" xfId="0" applyFont="1" applyFill="1" applyBorder="1" applyAlignment="1"/>
    <xf numFmtId="0" fontId="34" fillId="34" borderId="0" xfId="28" applyFont="1" applyFill="1" applyBorder="1" applyAlignment="1" applyProtection="1">
      <alignment vertical="top" wrapText="1"/>
      <protection hidden="1"/>
    </xf>
    <xf numFmtId="0" fontId="5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4" fillId="0" borderId="0" xfId="0" applyNumberFormat="1" applyFont="1" applyAlignment="1" applyProtection="1">
      <alignment vertical="center"/>
      <protection hidden="1"/>
    </xf>
    <xf numFmtId="0" fontId="6" fillId="37" borderId="12" xfId="0" applyFont="1" applyFill="1" applyBorder="1" applyAlignment="1">
      <alignment horizontal="center" vertical="center"/>
    </xf>
    <xf numFmtId="0" fontId="31" fillId="34" borderId="0" xfId="0" applyFont="1" applyFill="1" applyBorder="1" applyAlignment="1" applyProtection="1">
      <alignment horizontal="left" vertical="top" wrapText="1"/>
      <protection hidden="1"/>
    </xf>
    <xf numFmtId="0" fontId="29" fillId="34" borderId="0" xfId="0" applyFont="1" applyFill="1" applyBorder="1" applyAlignment="1" applyProtection="1">
      <alignment vertical="top"/>
      <protection hidden="1"/>
    </xf>
    <xf numFmtId="0" fontId="27" fillId="34" borderId="0" xfId="0" applyFont="1" applyFill="1" applyBorder="1" applyAlignment="1" applyProtection="1">
      <alignment horizontal="left" vertical="top" wrapText="1"/>
      <protection hidden="1"/>
    </xf>
    <xf numFmtId="2" fontId="28" fillId="35" borderId="1" xfId="0" applyNumberFormat="1" applyFont="1" applyFill="1" applyBorder="1" applyAlignment="1" applyProtection="1">
      <alignment vertical="center"/>
      <protection hidden="1"/>
    </xf>
    <xf numFmtId="2" fontId="28" fillId="35" borderId="1" xfId="0" applyNumberFormat="1" applyFont="1" applyFill="1" applyBorder="1" applyAlignment="1" applyProtection="1">
      <alignment horizontal="center" vertical="center"/>
      <protection hidden="1"/>
    </xf>
    <xf numFmtId="1" fontId="36" fillId="35" borderId="1" xfId="0" applyNumberFormat="1" applyFont="1" applyFill="1" applyBorder="1" applyAlignment="1" applyProtection="1">
      <alignment horizontal="center" vertical="center" wrapText="1"/>
      <protection hidden="1"/>
    </xf>
    <xf numFmtId="49" fontId="28" fillId="35" borderId="1" xfId="0" applyNumberFormat="1" applyFont="1" applyFill="1" applyBorder="1" applyAlignment="1" applyProtection="1">
      <alignment horizontal="center" vertical="center" wrapText="1"/>
      <protection hidden="1"/>
    </xf>
    <xf numFmtId="3" fontId="28" fillId="35" borderId="1" xfId="0" applyNumberFormat="1" applyFont="1" applyFill="1" applyBorder="1" applyAlignment="1" applyProtection="1">
      <alignment horizontal="center" vertical="center" wrapText="1"/>
      <protection hidden="1"/>
    </xf>
    <xf numFmtId="3" fontId="26" fillId="34" borderId="14" xfId="0" applyNumberFormat="1" applyFont="1" applyFill="1" applyBorder="1" applyAlignment="1" applyProtection="1">
      <alignment vertical="top" wrapText="1"/>
      <protection hidden="1"/>
    </xf>
    <xf numFmtId="3" fontId="6" fillId="34" borderId="14" xfId="0" applyNumberFormat="1" applyFont="1" applyFill="1" applyBorder="1" applyAlignment="1"/>
    <xf numFmtId="0" fontId="2" fillId="34" borderId="13" xfId="28" applyFill="1" applyBorder="1" applyAlignment="1" applyProtection="1">
      <alignment horizontal="left" vertical="top" wrapText="1"/>
      <protection hidden="1"/>
    </xf>
    <xf numFmtId="4" fontId="6" fillId="37" borderId="12" xfId="0" applyNumberFormat="1" applyFont="1" applyFill="1" applyBorder="1" applyAlignment="1">
      <alignment horizontal="center" vertical="center"/>
    </xf>
    <xf numFmtId="0" fontId="33" fillId="34" borderId="13" xfId="0" applyFont="1" applyFill="1" applyBorder="1" applyAlignment="1" applyProtection="1">
      <alignment vertical="top"/>
      <protection hidden="1"/>
    </xf>
    <xf numFmtId="3" fontId="27" fillId="3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4" borderId="0" xfId="0" applyFont="1" applyFill="1" applyBorder="1" applyAlignment="1">
      <alignment horizontal="right" vertical="center"/>
    </xf>
    <xf numFmtId="14" fontId="6" fillId="34" borderId="14" xfId="0" applyNumberFormat="1" applyFont="1" applyFill="1" applyBorder="1" applyAlignment="1">
      <alignment horizontal="center" vertical="center"/>
    </xf>
    <xf numFmtId="0" fontId="38" fillId="37" borderId="15" xfId="0" applyFont="1" applyFill="1" applyBorder="1" applyAlignment="1" applyProtection="1">
      <alignment horizontal="center" vertical="center" wrapText="1"/>
      <protection hidden="1"/>
    </xf>
    <xf numFmtId="0" fontId="39" fillId="34" borderId="13" xfId="28" applyFont="1" applyFill="1" applyBorder="1" applyAlignment="1" applyProtection="1">
      <alignment horizontal="left"/>
    </xf>
    <xf numFmtId="0" fontId="39" fillId="34" borderId="13" xfId="28" applyFont="1" applyFill="1" applyBorder="1" applyAlignment="1" applyProtection="1">
      <alignment horizontal="left" vertical="top" wrapText="1"/>
      <protection hidden="1"/>
    </xf>
    <xf numFmtId="1" fontId="28" fillId="35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 applyProtection="1">
      <alignment horizontal="center" vertical="center"/>
      <protection hidden="1"/>
    </xf>
    <xf numFmtId="3" fontId="41" fillId="2" borderId="1" xfId="0" applyNumberFormat="1" applyFont="1" applyFill="1" applyBorder="1" applyAlignment="1" applyProtection="1">
      <alignment horizontal="center" vertical="center"/>
      <protection hidden="1"/>
    </xf>
    <xf numFmtId="2" fontId="41" fillId="38" borderId="1" xfId="0" applyNumberFormat="1" applyFont="1" applyFill="1" applyBorder="1" applyAlignment="1" applyProtection="1">
      <alignment horizontal="center" vertical="center"/>
      <protection hidden="1"/>
    </xf>
    <xf numFmtId="49" fontId="41" fillId="38" borderId="1" xfId="0" applyNumberFormat="1" applyFont="1" applyFill="1" applyBorder="1" applyAlignment="1" applyProtection="1">
      <alignment horizontal="center" vertical="center"/>
      <protection hidden="1"/>
    </xf>
    <xf numFmtId="3" fontId="41" fillId="38" borderId="1" xfId="0" applyNumberFormat="1" applyFont="1" applyFill="1" applyBorder="1" applyAlignment="1" applyProtection="1">
      <alignment horizontal="center" vertical="center"/>
      <protection hidden="1"/>
    </xf>
    <xf numFmtId="49" fontId="40" fillId="0" borderId="1" xfId="0" applyNumberFormat="1" applyFont="1" applyFill="1" applyBorder="1" applyAlignment="1" applyProtection="1">
      <alignment horizontal="center" vertical="center"/>
      <protection hidden="1"/>
    </xf>
    <xf numFmtId="49" fontId="40" fillId="38" borderId="1" xfId="0" applyNumberFormat="1" applyFont="1" applyFill="1" applyBorder="1" applyAlignment="1" applyProtection="1">
      <alignment horizontal="center" vertical="center"/>
      <protection hidden="1"/>
    </xf>
    <xf numFmtId="49" fontId="5" fillId="3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4" fillId="34" borderId="1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41" fillId="2" borderId="1" xfId="0" applyNumberFormat="1" applyFont="1" applyFill="1" applyBorder="1" applyAlignment="1" applyProtection="1">
      <alignment horizontal="center" vertical="center"/>
      <protection hidden="1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24" fillId="34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4" fillId="34" borderId="0" xfId="0" applyFont="1" applyFill="1" applyAlignment="1">
      <alignment vertical="center"/>
    </xf>
    <xf numFmtId="3" fontId="24" fillId="34" borderId="15" xfId="0" applyNumberFormat="1" applyFont="1" applyFill="1" applyBorder="1" applyAlignment="1">
      <alignment horizontal="center" vertical="center"/>
    </xf>
    <xf numFmtId="2" fontId="4" fillId="36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34" borderId="1" xfId="0" applyFont="1" applyFill="1" applyBorder="1" applyAlignment="1" applyProtection="1">
      <alignment horizontal="center" vertical="center" wrapText="1"/>
      <protection hidden="1"/>
    </xf>
    <xf numFmtId="0" fontId="0" fillId="34" borderId="1" xfId="0" applyFill="1" applyBorder="1" applyAlignment="1">
      <alignment horizontal="center" vertical="center" wrapText="1"/>
    </xf>
    <xf numFmtId="2" fontId="4" fillId="34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34" borderId="17" xfId="0" applyFont="1" applyFill="1" applyBorder="1" applyAlignment="1" applyProtection="1">
      <alignment horizontal="center" vertical="center" wrapText="1"/>
      <protection hidden="1"/>
    </xf>
    <xf numFmtId="0" fontId="32" fillId="34" borderId="18" xfId="0" applyFont="1" applyFill="1" applyBorder="1" applyAlignment="1" applyProtection="1">
      <alignment horizontal="center" vertical="center" wrapText="1"/>
      <protection hidden="1"/>
    </xf>
    <xf numFmtId="0" fontId="32" fillId="34" borderId="16" xfId="0" applyFont="1" applyFill="1" applyBorder="1" applyAlignment="1" applyProtection="1">
      <alignment horizontal="center" vertical="center" wrapText="1"/>
      <protection hidden="1"/>
    </xf>
    <xf numFmtId="0" fontId="24" fillId="34" borderId="1" xfId="0" applyFont="1" applyFill="1" applyBorder="1" applyAlignment="1" applyProtection="1">
      <alignment horizontal="center" vertical="center" wrapText="1"/>
      <protection hidden="1"/>
    </xf>
    <xf numFmtId="0" fontId="35" fillId="34" borderId="13" xfId="0" applyFont="1" applyFill="1" applyBorder="1" applyAlignment="1" applyProtection="1">
      <alignment horizontal="left" vertical="top" wrapText="1"/>
      <protection hidden="1"/>
    </xf>
    <xf numFmtId="0" fontId="35" fillId="34" borderId="0" xfId="0" applyFont="1" applyFill="1" applyBorder="1" applyAlignment="1" applyProtection="1">
      <alignment horizontal="left" vertical="top" wrapText="1"/>
      <protection hidden="1"/>
    </xf>
    <xf numFmtId="0" fontId="26" fillId="34" borderId="13" xfId="0" applyFont="1" applyFill="1" applyBorder="1" applyAlignment="1" applyProtection="1">
      <alignment horizontal="left" vertical="top" wrapText="1"/>
      <protection hidden="1"/>
    </xf>
    <xf numFmtId="0" fontId="26" fillId="34" borderId="0" xfId="0" applyFont="1" applyFill="1" applyBorder="1" applyAlignment="1" applyProtection="1">
      <alignment horizontal="left" vertical="top" wrapText="1"/>
      <protection hidden="1"/>
    </xf>
    <xf numFmtId="0" fontId="6" fillId="37" borderId="15" xfId="0" applyFont="1" applyFill="1" applyBorder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49" fontId="37" fillId="34" borderId="13" xfId="28" applyNumberFormat="1" applyFont="1" applyFill="1" applyBorder="1" applyAlignment="1" applyProtection="1">
      <alignment horizontal="left" vertical="center" wrapText="1"/>
      <protection hidden="1"/>
    </xf>
    <xf numFmtId="49" fontId="3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34" borderId="0" xfId="28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5" fillId="34" borderId="1" xfId="0" applyFont="1" applyFill="1" applyBorder="1" applyAlignment="1" applyProtection="1">
      <alignment vertical="center" wrapText="1"/>
      <protection hidden="1"/>
    </xf>
    <xf numFmtId="0" fontId="0" fillId="34" borderId="1" xfId="0" applyFill="1" applyBorder="1" applyAlignment="1">
      <alignment vertical="center" wrapText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86">
    <cellStyle name="20% - Акцент1 2" xfId="1"/>
    <cellStyle name="20% - Акцент1 2 2" xfId="44"/>
    <cellStyle name="20% - Акцент2 2" xfId="2"/>
    <cellStyle name="20% - Акцент2 2 2" xfId="45"/>
    <cellStyle name="20% - Акцент3 2" xfId="3"/>
    <cellStyle name="20% - Акцент3 2 2" xfId="46"/>
    <cellStyle name="20% - Акцент4 2" xfId="4"/>
    <cellStyle name="20% - Акцент4 2 2" xfId="47"/>
    <cellStyle name="20% - Акцент5 2" xfId="5"/>
    <cellStyle name="20% - Акцент5 2 2" xfId="48"/>
    <cellStyle name="20% - Акцент6 2" xfId="6"/>
    <cellStyle name="20% - Акцент6 2 2" xfId="49"/>
    <cellStyle name="40% - Акцент1 2" xfId="7"/>
    <cellStyle name="40% - Акцент1 2 2" xfId="50"/>
    <cellStyle name="40% - Акцент2 2" xfId="8"/>
    <cellStyle name="40% - Акцент2 2 2" xfId="51"/>
    <cellStyle name="40% - Акцент3 2" xfId="9"/>
    <cellStyle name="40% - Акцент3 2 2" xfId="52"/>
    <cellStyle name="40% - Акцент4 2" xfId="10"/>
    <cellStyle name="40% - Акцент4 2 2" xfId="53"/>
    <cellStyle name="40% - Акцент5 2" xfId="11"/>
    <cellStyle name="40% - Акцент5 2 2" xfId="54"/>
    <cellStyle name="40% - Акцент6 2" xfId="12"/>
    <cellStyle name="40% - Акцент6 2 2" xfId="55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28" builtinId="8"/>
    <cellStyle name="Гиперссылка 2" xfId="5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2" xfId="59"/>
    <cellStyle name="Обычный 2" xfId="37"/>
    <cellStyle name="Обычный 2 2" xfId="60"/>
    <cellStyle name="Обычный 2 3" xfId="61"/>
    <cellStyle name="Обычный 2 4" xfId="56"/>
    <cellStyle name="Обычный 2 5" xfId="62"/>
    <cellStyle name="Обычный 2 6" xfId="63"/>
    <cellStyle name="Обычный 2 7" xfId="64"/>
    <cellStyle name="Обычный 2 8" xfId="65"/>
    <cellStyle name="Обычный 2 8 2" xfId="66"/>
    <cellStyle name="Обычный 2 8 3" xfId="67"/>
    <cellStyle name="Обычный 3" xfId="68"/>
    <cellStyle name="Обычный 5" xfId="69"/>
    <cellStyle name="Обычный 6" xfId="70"/>
    <cellStyle name="Обычный 8" xfId="71"/>
    <cellStyle name="Плохой 2" xfId="38"/>
    <cellStyle name="Пояснение 2" xfId="39"/>
    <cellStyle name="Примечание 2" xfId="40"/>
    <cellStyle name="Примечание 2 2" xfId="57"/>
    <cellStyle name="Связанная ячейка 2" xfId="41"/>
    <cellStyle name="Текст предупреждения 2" xfId="42"/>
    <cellStyle name="Хороший 2" xfId="43"/>
    <cellStyle name="常规 2" xfId="72"/>
    <cellStyle name="常规 2 38" xfId="73"/>
    <cellStyle name="常规 26 2 4" xfId="74"/>
    <cellStyle name="常规 4" xfId="75"/>
    <cellStyle name="常规 4 2" xfId="76"/>
    <cellStyle name="常规 4 2 10" xfId="77"/>
    <cellStyle name="常规 4 22" xfId="78"/>
    <cellStyle name="常规 4 23" xfId="79"/>
    <cellStyle name="常规 4 24" xfId="80"/>
    <cellStyle name="常规 6" xfId="81"/>
    <cellStyle name="常规 9" xfId="82"/>
    <cellStyle name="常规 9 42" xfId="83"/>
    <cellStyle name="常规_HL-EWI1008 HL021" xfId="84"/>
    <cellStyle name="标题 1 3 5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1</xdr:row>
      <xdr:rowOff>28572</xdr:rowOff>
    </xdr:from>
    <xdr:to>
      <xdr:col>6</xdr:col>
      <xdr:colOff>681895</xdr:colOff>
      <xdr:row>3</xdr:row>
      <xdr:rowOff>161924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2" t="10821" r="6846" b="15432"/>
        <a:stretch/>
      </xdr:blipFill>
      <xdr:spPr>
        <a:xfrm>
          <a:off x="5153025" y="428622"/>
          <a:ext cx="2313392" cy="638177"/>
        </a:xfrm>
        <a:prstGeom prst="rect">
          <a:avLst/>
        </a:prstGeom>
      </xdr:spPr>
    </xdr:pic>
    <xdr:clientData/>
  </xdr:twoCellAnchor>
  <xdr:oneCellAnchor>
    <xdr:from>
      <xdr:col>1</xdr:col>
      <xdr:colOff>123824</xdr:colOff>
      <xdr:row>10</xdr:row>
      <xdr:rowOff>38100</xdr:rowOff>
    </xdr:from>
    <xdr:ext cx="1358901" cy="1019176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171700"/>
          <a:ext cx="1358901" cy="1019176"/>
        </a:xfrm>
        <a:prstGeom prst="rect">
          <a:avLst/>
        </a:prstGeom>
      </xdr:spPr>
    </xdr:pic>
    <xdr:clientData/>
  </xdr:oneCellAnchor>
  <xdr:twoCellAnchor editAs="oneCell">
    <xdr:from>
      <xdr:col>1</xdr:col>
      <xdr:colOff>28576</xdr:colOff>
      <xdr:row>16</xdr:row>
      <xdr:rowOff>28576</xdr:rowOff>
    </xdr:from>
    <xdr:to>
      <xdr:col>1</xdr:col>
      <xdr:colOff>1562100</xdr:colOff>
      <xdr:row>22</xdr:row>
      <xdr:rowOff>25509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3305176"/>
          <a:ext cx="1533524" cy="113993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29</xdr:row>
      <xdr:rowOff>159526</xdr:rowOff>
    </xdr:from>
    <xdr:to>
      <xdr:col>1</xdr:col>
      <xdr:colOff>1562100</xdr:colOff>
      <xdr:row>35</xdr:row>
      <xdr:rowOff>160890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950726"/>
          <a:ext cx="1533525" cy="1144364"/>
        </a:xfrm>
        <a:prstGeom prst="rect">
          <a:avLst/>
        </a:prstGeom>
      </xdr:spPr>
    </xdr:pic>
    <xdr:clientData/>
  </xdr:twoCellAnchor>
  <xdr:twoCellAnchor editAs="oneCell">
    <xdr:from>
      <xdr:col>1</xdr:col>
      <xdr:colOff>128551</xdr:colOff>
      <xdr:row>24</xdr:row>
      <xdr:rowOff>52352</xdr:rowOff>
    </xdr:from>
    <xdr:to>
      <xdr:col>1</xdr:col>
      <xdr:colOff>1495425</xdr:colOff>
      <xdr:row>29</xdr:row>
      <xdr:rowOff>130672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26" y="5462552"/>
          <a:ext cx="1366874" cy="1030820"/>
        </a:xfrm>
        <a:prstGeom prst="rect">
          <a:avLst/>
        </a:prstGeom>
      </xdr:spPr>
    </xdr:pic>
    <xdr:clientData/>
  </xdr:twoCellAnchor>
  <xdr:twoCellAnchor editAs="oneCell">
    <xdr:from>
      <xdr:col>3</xdr:col>
      <xdr:colOff>752476</xdr:colOff>
      <xdr:row>1</xdr:row>
      <xdr:rowOff>85725</xdr:rowOff>
    </xdr:from>
    <xdr:to>
      <xdr:col>4</xdr:col>
      <xdr:colOff>400050</xdr:colOff>
      <xdr:row>3</xdr:row>
      <xdr:rowOff>162819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6" y="485775"/>
          <a:ext cx="1609724" cy="5819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37</xdr:row>
      <xdr:rowOff>28575</xdr:rowOff>
    </xdr:from>
    <xdr:to>
      <xdr:col>1</xdr:col>
      <xdr:colOff>1428750</xdr:colOff>
      <xdr:row>42</xdr:row>
      <xdr:rowOff>168946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8524875"/>
          <a:ext cx="1266824" cy="109287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44</xdr:row>
      <xdr:rowOff>152400</xdr:rowOff>
    </xdr:from>
    <xdr:to>
      <xdr:col>1</xdr:col>
      <xdr:colOff>1507363</xdr:colOff>
      <xdr:row>51</xdr:row>
      <xdr:rowOff>38100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877300"/>
          <a:ext cx="1412112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54</xdr:row>
      <xdr:rowOff>28575</xdr:rowOff>
    </xdr:from>
    <xdr:to>
      <xdr:col>1</xdr:col>
      <xdr:colOff>851236</xdr:colOff>
      <xdr:row>58</xdr:row>
      <xdr:rowOff>104774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696575"/>
          <a:ext cx="813136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809625</xdr:colOff>
      <xdr:row>55</xdr:row>
      <xdr:rowOff>66675</xdr:rowOff>
    </xdr:from>
    <xdr:to>
      <xdr:col>1</xdr:col>
      <xdr:colOff>1571624</xdr:colOff>
      <xdr:row>59</xdr:row>
      <xdr:rowOff>171376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0925175"/>
          <a:ext cx="761999" cy="8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61</xdr:row>
      <xdr:rowOff>114299</xdr:rowOff>
    </xdr:from>
    <xdr:to>
      <xdr:col>1</xdr:col>
      <xdr:colOff>1495715</xdr:colOff>
      <xdr:row>67</xdr:row>
      <xdr:rowOff>95250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2153899"/>
          <a:ext cx="1362365" cy="111442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69</xdr:row>
      <xdr:rowOff>28576</xdr:rowOff>
    </xdr:from>
    <xdr:to>
      <xdr:col>1</xdr:col>
      <xdr:colOff>1504950</xdr:colOff>
      <xdr:row>72</xdr:row>
      <xdr:rowOff>292041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3592176"/>
          <a:ext cx="1400175" cy="120644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161927</xdr:colOff>
      <xdr:row>74</xdr:row>
      <xdr:rowOff>19051</xdr:rowOff>
    </xdr:from>
    <xdr:to>
      <xdr:col>1</xdr:col>
      <xdr:colOff>1464567</xdr:colOff>
      <xdr:row>78</xdr:row>
      <xdr:rowOff>228600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2" y="15030451"/>
          <a:ext cx="1302640" cy="12001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80</xdr:row>
      <xdr:rowOff>161926</xdr:rowOff>
    </xdr:from>
    <xdr:to>
      <xdr:col>1</xdr:col>
      <xdr:colOff>1495425</xdr:colOff>
      <xdr:row>92</xdr:row>
      <xdr:rowOff>151073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6602076"/>
          <a:ext cx="1400175" cy="2160847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98</xdr:row>
      <xdr:rowOff>85725</xdr:rowOff>
    </xdr:from>
    <xdr:to>
      <xdr:col>1</xdr:col>
      <xdr:colOff>1524001</xdr:colOff>
      <xdr:row>103</xdr:row>
      <xdr:rowOff>158299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9383375"/>
          <a:ext cx="1447800" cy="97744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95</xdr:row>
      <xdr:rowOff>104775</xdr:rowOff>
    </xdr:from>
    <xdr:to>
      <xdr:col>1</xdr:col>
      <xdr:colOff>1575037</xdr:colOff>
      <xdr:row>96</xdr:row>
      <xdr:rowOff>514350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9402425"/>
          <a:ext cx="153693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raya.world/" TargetMode="External"/><Relationship Id="rId2" Type="http://schemas.openxmlformats.org/officeDocument/2006/relationships/hyperlink" Target="mailto:info@unitedthermo.kz" TargetMode="External"/><Relationship Id="rId1" Type="http://schemas.openxmlformats.org/officeDocument/2006/relationships/hyperlink" Target="http://www.unitedthermo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="98" zoomScaleNormal="98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8" sqref="G8"/>
    </sheetView>
  </sheetViews>
  <sheetFormatPr defaultColWidth="9.140625" defaultRowHeight="12.75"/>
  <cols>
    <col min="1" max="1" width="2.140625" style="1" customWidth="1"/>
    <col min="2" max="2" width="23.85546875" style="4" customWidth="1"/>
    <col min="3" max="3" width="13.42578125" style="4" customWidth="1"/>
    <col min="4" max="4" width="29.42578125" style="4" customWidth="1"/>
    <col min="5" max="5" width="11.5703125" style="4" customWidth="1"/>
    <col min="6" max="6" width="21.28515625" style="5" customWidth="1"/>
    <col min="7" max="7" width="14.42578125" style="14" customWidth="1"/>
    <col min="8" max="8" width="3.28515625" style="2" customWidth="1"/>
    <col min="9" max="9" width="10.28515625" style="2" hidden="1" customWidth="1"/>
    <col min="10" max="16384" width="9.140625" style="3"/>
  </cols>
  <sheetData>
    <row r="1" spans="1:9" ht="31.5" customHeight="1">
      <c r="B1" s="72" t="s">
        <v>178</v>
      </c>
      <c r="C1" s="73"/>
      <c r="D1" s="73"/>
      <c r="E1" s="73"/>
      <c r="F1" s="73"/>
      <c r="G1" s="74"/>
      <c r="I1" s="66"/>
    </row>
    <row r="2" spans="1:9" ht="23.25">
      <c r="B2" s="78" t="s">
        <v>6</v>
      </c>
      <c r="C2" s="79"/>
      <c r="D2" s="8"/>
      <c r="E2" s="8"/>
      <c r="F2" s="8"/>
      <c r="G2" s="24"/>
      <c r="I2" s="66"/>
    </row>
    <row r="3" spans="1:9" ht="17.100000000000001" customHeight="1">
      <c r="B3" s="33" t="s">
        <v>1</v>
      </c>
      <c r="C3" s="85" t="s">
        <v>198</v>
      </c>
      <c r="D3" s="86"/>
      <c r="E3" s="2"/>
      <c r="F3" s="9"/>
      <c r="G3" s="25"/>
      <c r="H3" s="7"/>
    </row>
    <row r="4" spans="1:9" ht="17.100000000000001" customHeight="1">
      <c r="B4" s="34" t="s">
        <v>5</v>
      </c>
      <c r="C4" s="86"/>
      <c r="D4" s="86"/>
      <c r="E4" s="7"/>
      <c r="F4" s="9"/>
      <c r="G4" s="25"/>
    </row>
    <row r="5" spans="1:9" ht="18" customHeight="1">
      <c r="B5" s="82" t="s">
        <v>12</v>
      </c>
      <c r="C5" s="83"/>
      <c r="D5" s="84"/>
      <c r="E5" s="2"/>
      <c r="F5" s="30" t="s">
        <v>10</v>
      </c>
      <c r="G5" s="31">
        <v>44249</v>
      </c>
    </row>
    <row r="6" spans="1:9" ht="22.5" hidden="1" customHeight="1">
      <c r="B6" s="26"/>
      <c r="C6" s="16"/>
      <c r="D6" s="9"/>
      <c r="E6" s="9"/>
      <c r="F6" s="80" t="s">
        <v>7</v>
      </c>
      <c r="G6" s="81"/>
    </row>
    <row r="7" spans="1:9" ht="23.25" hidden="1" customHeight="1">
      <c r="B7" s="76"/>
      <c r="C7" s="77"/>
      <c r="D7" s="10"/>
      <c r="E7" s="10"/>
      <c r="F7" s="15" t="s">
        <v>8</v>
      </c>
      <c r="G7" s="27">
        <v>6</v>
      </c>
    </row>
    <row r="8" spans="1:9" ht="21.75" customHeight="1">
      <c r="B8" s="28" t="s">
        <v>4</v>
      </c>
      <c r="C8" s="17"/>
      <c r="D8" s="18"/>
      <c r="E8" s="18"/>
      <c r="F8" s="32" t="s">
        <v>2</v>
      </c>
      <c r="G8" s="29"/>
    </row>
    <row r="9" spans="1:9" s="6" customFormat="1" ht="21.75" customHeight="1">
      <c r="B9" s="19"/>
      <c r="C9" s="20" t="s">
        <v>64</v>
      </c>
      <c r="D9" s="35" t="s">
        <v>11</v>
      </c>
      <c r="E9" s="21" t="s">
        <v>22</v>
      </c>
      <c r="F9" s="22" t="s">
        <v>0</v>
      </c>
      <c r="G9" s="23" t="s">
        <v>3</v>
      </c>
      <c r="I9" s="44"/>
    </row>
    <row r="10" spans="1:9" s="13" customFormat="1" ht="18" customHeight="1">
      <c r="A10" s="11"/>
      <c r="B10" s="68" t="s">
        <v>13</v>
      </c>
      <c r="C10" s="68"/>
      <c r="D10" s="68"/>
      <c r="E10" s="68"/>
      <c r="F10" s="68"/>
      <c r="G10" s="68"/>
      <c r="H10" s="12"/>
      <c r="I10" s="44" t="s">
        <v>9</v>
      </c>
    </row>
    <row r="11" spans="1:9" s="13" customFormat="1" ht="15" customHeight="1">
      <c r="A11" s="11"/>
      <c r="B11" s="71"/>
      <c r="C11" s="36" t="s">
        <v>63</v>
      </c>
      <c r="D11" s="37" t="s">
        <v>25</v>
      </c>
      <c r="E11" s="37" t="s">
        <v>19</v>
      </c>
      <c r="F11" s="37" t="s">
        <v>14</v>
      </c>
      <c r="G11" s="38">
        <f>I11-I11*$G$8%</f>
        <v>302</v>
      </c>
      <c r="H11" s="12"/>
      <c r="I11" s="49">
        <v>302</v>
      </c>
    </row>
    <row r="12" spans="1:9" s="13" customFormat="1" ht="15" customHeight="1">
      <c r="A12" s="11"/>
      <c r="B12" s="70"/>
      <c r="C12" s="36" t="s">
        <v>63</v>
      </c>
      <c r="D12" s="37" t="s">
        <v>26</v>
      </c>
      <c r="E12" s="37" t="s">
        <v>20</v>
      </c>
      <c r="F12" s="37" t="s">
        <v>15</v>
      </c>
      <c r="G12" s="38">
        <f t="shared" ref="G12:G13" si="0">I12-I12*$G$8%</f>
        <v>378</v>
      </c>
      <c r="H12" s="12"/>
      <c r="I12" s="49">
        <v>378</v>
      </c>
    </row>
    <row r="13" spans="1:9" s="13" customFormat="1" ht="15" customHeight="1">
      <c r="A13" s="11"/>
      <c r="B13" s="70"/>
      <c r="C13" s="36" t="s">
        <v>63</v>
      </c>
      <c r="D13" s="37" t="s">
        <v>27</v>
      </c>
      <c r="E13" s="37" t="s">
        <v>21</v>
      </c>
      <c r="F13" s="37" t="s">
        <v>16</v>
      </c>
      <c r="G13" s="38">
        <f t="shared" si="0"/>
        <v>695</v>
      </c>
      <c r="H13" s="12"/>
      <c r="I13" s="49">
        <v>695</v>
      </c>
    </row>
    <row r="14" spans="1:9" s="13" customFormat="1" ht="15" customHeight="1">
      <c r="A14" s="11"/>
      <c r="B14" s="70"/>
      <c r="C14" s="36" t="s">
        <v>63</v>
      </c>
      <c r="D14" s="37" t="s">
        <v>28</v>
      </c>
      <c r="E14" s="37" t="s">
        <v>23</v>
      </c>
      <c r="F14" s="37" t="s">
        <v>17</v>
      </c>
      <c r="G14" s="38">
        <f>I14-I14*$G$8%</f>
        <v>1314</v>
      </c>
      <c r="H14" s="12"/>
      <c r="I14" s="49">
        <v>1314</v>
      </c>
    </row>
    <row r="15" spans="1:9" s="13" customFormat="1" ht="15" customHeight="1">
      <c r="A15" s="11"/>
      <c r="B15" s="70"/>
      <c r="C15" s="36" t="s">
        <v>63</v>
      </c>
      <c r="D15" s="37" t="s">
        <v>29</v>
      </c>
      <c r="E15" s="37" t="s">
        <v>24</v>
      </c>
      <c r="F15" s="37" t="s">
        <v>18</v>
      </c>
      <c r="G15" s="38">
        <f t="shared" ref="G15:G17" si="1">I15-I15*$G$8%</f>
        <v>1860</v>
      </c>
      <c r="H15" s="12"/>
      <c r="I15" s="47" t="s">
        <v>200</v>
      </c>
    </row>
    <row r="16" spans="1:9" s="13" customFormat="1" ht="15" customHeight="1">
      <c r="A16" s="11"/>
      <c r="B16" s="70"/>
      <c r="C16" s="36" t="s">
        <v>63</v>
      </c>
      <c r="D16" s="37" t="s">
        <v>30</v>
      </c>
      <c r="E16" s="37" t="s">
        <v>34</v>
      </c>
      <c r="F16" s="37" t="s">
        <v>38</v>
      </c>
      <c r="G16" s="38">
        <f t="shared" si="1"/>
        <v>302</v>
      </c>
      <c r="H16" s="12"/>
      <c r="I16" s="49">
        <v>302</v>
      </c>
    </row>
    <row r="17" spans="1:9" s="13" customFormat="1" ht="15" customHeight="1">
      <c r="A17" s="11"/>
      <c r="B17" s="70"/>
      <c r="C17" s="36" t="s">
        <v>63</v>
      </c>
      <c r="D17" s="37" t="s">
        <v>31</v>
      </c>
      <c r="E17" s="37" t="s">
        <v>35</v>
      </c>
      <c r="F17" s="37" t="s">
        <v>39</v>
      </c>
      <c r="G17" s="38">
        <f t="shared" si="1"/>
        <v>378</v>
      </c>
      <c r="H17" s="12"/>
      <c r="I17" s="49">
        <v>378</v>
      </c>
    </row>
    <row r="18" spans="1:9" ht="15" customHeight="1">
      <c r="B18" s="70"/>
      <c r="C18" s="36" t="s">
        <v>63</v>
      </c>
      <c r="D18" s="37" t="s">
        <v>32</v>
      </c>
      <c r="E18" s="37" t="s">
        <v>36</v>
      </c>
      <c r="F18" s="37" t="s">
        <v>40</v>
      </c>
      <c r="G18" s="38">
        <f>I18-I18*$G$8%</f>
        <v>786</v>
      </c>
      <c r="H18" s="1"/>
      <c r="I18" s="48">
        <v>786</v>
      </c>
    </row>
    <row r="19" spans="1:9" ht="15" customHeight="1">
      <c r="B19" s="70"/>
      <c r="C19" s="36" t="s">
        <v>63</v>
      </c>
      <c r="D19" s="37" t="s">
        <v>33</v>
      </c>
      <c r="E19" s="37" t="s">
        <v>37</v>
      </c>
      <c r="F19" s="37" t="s">
        <v>16</v>
      </c>
      <c r="G19" s="38">
        <f t="shared" ref="G19:G36" si="2">I19-I19*$G$8%</f>
        <v>730</v>
      </c>
      <c r="H19" s="1"/>
      <c r="I19" s="48">
        <v>730</v>
      </c>
    </row>
    <row r="20" spans="1:9" ht="15" customHeight="1">
      <c r="B20" s="87"/>
      <c r="C20" s="39" t="s">
        <v>53</v>
      </c>
      <c r="D20" s="40" t="s">
        <v>59</v>
      </c>
      <c r="E20" s="40" t="s">
        <v>65</v>
      </c>
      <c r="F20" s="40" t="s">
        <v>83</v>
      </c>
      <c r="G20" s="41">
        <f t="shared" si="2"/>
        <v>1266</v>
      </c>
      <c r="H20" s="1"/>
      <c r="I20" s="50">
        <v>1266</v>
      </c>
    </row>
    <row r="21" spans="1:9" ht="15" customHeight="1">
      <c r="B21" s="87"/>
      <c r="C21" s="39" t="s">
        <v>53</v>
      </c>
      <c r="D21" s="40" t="s">
        <v>60</v>
      </c>
      <c r="E21" s="40" t="s">
        <v>67</v>
      </c>
      <c r="F21" s="40" t="s">
        <v>83</v>
      </c>
      <c r="G21" s="41">
        <f t="shared" si="2"/>
        <v>1322</v>
      </c>
      <c r="H21" s="1"/>
      <c r="I21" s="49">
        <v>1322</v>
      </c>
    </row>
    <row r="22" spans="1:9" ht="15" customHeight="1">
      <c r="B22" s="87"/>
      <c r="C22" s="39" t="s">
        <v>53</v>
      </c>
      <c r="D22" s="40" t="s">
        <v>61</v>
      </c>
      <c r="E22" s="40" t="s">
        <v>68</v>
      </c>
      <c r="F22" s="40" t="s">
        <v>84</v>
      </c>
      <c r="G22" s="41">
        <f t="shared" si="2"/>
        <v>1620</v>
      </c>
      <c r="H22" s="1"/>
      <c r="I22" s="49">
        <v>1620</v>
      </c>
    </row>
    <row r="23" spans="1:9" ht="15" customHeight="1">
      <c r="B23" s="87"/>
      <c r="C23" s="39" t="s">
        <v>53</v>
      </c>
      <c r="D23" s="40" t="s">
        <v>62</v>
      </c>
      <c r="E23" s="40" t="s">
        <v>69</v>
      </c>
      <c r="F23" s="40" t="s">
        <v>85</v>
      </c>
      <c r="G23" s="41">
        <f t="shared" si="2"/>
        <v>1769</v>
      </c>
      <c r="H23" s="1"/>
      <c r="I23" s="49">
        <v>1769</v>
      </c>
    </row>
    <row r="24" spans="1:9" s="13" customFormat="1" ht="18" customHeight="1">
      <c r="A24" s="11"/>
      <c r="B24" s="68" t="s">
        <v>44</v>
      </c>
      <c r="C24" s="68"/>
      <c r="D24" s="68"/>
      <c r="E24" s="68"/>
      <c r="F24" s="68"/>
      <c r="G24" s="68"/>
      <c r="H24" s="11"/>
      <c r="I24" s="45"/>
    </row>
    <row r="25" spans="1:9" ht="15" customHeight="1">
      <c r="B25" s="75"/>
      <c r="C25" s="36" t="s">
        <v>63</v>
      </c>
      <c r="D25" s="37" t="s">
        <v>25</v>
      </c>
      <c r="E25" s="37" t="s">
        <v>45</v>
      </c>
      <c r="F25" s="37" t="s">
        <v>15</v>
      </c>
      <c r="G25" s="38">
        <f t="shared" si="2"/>
        <v>431</v>
      </c>
      <c r="H25" s="1"/>
      <c r="I25" s="52">
        <v>431</v>
      </c>
    </row>
    <row r="26" spans="1:9" ht="15" customHeight="1">
      <c r="B26" s="75"/>
      <c r="C26" s="36" t="s">
        <v>63</v>
      </c>
      <c r="D26" s="37" t="s">
        <v>26</v>
      </c>
      <c r="E26" s="37" t="s">
        <v>46</v>
      </c>
      <c r="F26" s="37" t="s">
        <v>48</v>
      </c>
      <c r="G26" s="38">
        <f t="shared" si="2"/>
        <v>635</v>
      </c>
      <c r="H26" s="1"/>
      <c r="I26" s="52">
        <v>635</v>
      </c>
    </row>
    <row r="27" spans="1:9" ht="15" customHeight="1">
      <c r="B27" s="75"/>
      <c r="C27" s="36" t="s">
        <v>63</v>
      </c>
      <c r="D27" s="37" t="s">
        <v>27</v>
      </c>
      <c r="E27" s="37" t="s">
        <v>47</v>
      </c>
      <c r="F27" s="37" t="s">
        <v>49</v>
      </c>
      <c r="G27" s="38">
        <f t="shared" si="2"/>
        <v>861</v>
      </c>
      <c r="H27" s="1"/>
      <c r="I27" s="52">
        <v>861</v>
      </c>
    </row>
    <row r="28" spans="1:9" ht="15" customHeight="1">
      <c r="B28" s="75"/>
      <c r="C28" s="39" t="s">
        <v>53</v>
      </c>
      <c r="D28" s="40" t="s">
        <v>28</v>
      </c>
      <c r="E28" s="40" t="s">
        <v>55</v>
      </c>
      <c r="F28" s="40" t="s">
        <v>57</v>
      </c>
      <c r="G28" s="41">
        <f t="shared" si="2"/>
        <v>1889</v>
      </c>
      <c r="H28" s="1"/>
      <c r="I28" s="52">
        <v>1889</v>
      </c>
    </row>
    <row r="29" spans="1:9" ht="15" customHeight="1">
      <c r="B29" s="75"/>
      <c r="C29" s="39" t="s">
        <v>53</v>
      </c>
      <c r="D29" s="40" t="s">
        <v>29</v>
      </c>
      <c r="E29" s="40" t="s">
        <v>56</v>
      </c>
      <c r="F29" s="40" t="s">
        <v>58</v>
      </c>
      <c r="G29" s="41">
        <f t="shared" si="2"/>
        <v>2708</v>
      </c>
      <c r="H29" s="1"/>
      <c r="I29" s="52">
        <v>2708</v>
      </c>
    </row>
    <row r="30" spans="1:9" ht="15" customHeight="1">
      <c r="B30" s="75"/>
      <c r="C30" s="36" t="s">
        <v>63</v>
      </c>
      <c r="D30" s="37" t="s">
        <v>31</v>
      </c>
      <c r="E30" s="37" t="s">
        <v>50</v>
      </c>
      <c r="F30" s="37" t="s">
        <v>54</v>
      </c>
      <c r="G30" s="38">
        <f t="shared" si="2"/>
        <v>590</v>
      </c>
      <c r="H30" s="1"/>
      <c r="I30" s="51">
        <v>590</v>
      </c>
    </row>
    <row r="31" spans="1:9" ht="15" customHeight="1">
      <c r="B31" s="75"/>
      <c r="C31" s="36" t="s">
        <v>63</v>
      </c>
      <c r="D31" s="37" t="s">
        <v>32</v>
      </c>
      <c r="E31" s="37" t="s">
        <v>51</v>
      </c>
      <c r="F31" s="42" t="s">
        <v>16</v>
      </c>
      <c r="G31" s="38">
        <f t="shared" si="2"/>
        <v>745</v>
      </c>
      <c r="H31" s="1"/>
      <c r="I31" s="51">
        <v>745</v>
      </c>
    </row>
    <row r="32" spans="1:9" ht="15" customHeight="1">
      <c r="B32" s="75"/>
      <c r="C32" s="36" t="s">
        <v>63</v>
      </c>
      <c r="D32" s="37" t="s">
        <v>33</v>
      </c>
      <c r="E32" s="37" t="s">
        <v>52</v>
      </c>
      <c r="F32" s="42" t="s">
        <v>49</v>
      </c>
      <c r="G32" s="38">
        <f t="shared" si="2"/>
        <v>960</v>
      </c>
      <c r="H32" s="1"/>
      <c r="I32" s="51">
        <v>960</v>
      </c>
    </row>
    <row r="33" spans="1:9" ht="15" customHeight="1">
      <c r="B33" s="75"/>
      <c r="C33" s="39" t="s">
        <v>53</v>
      </c>
      <c r="D33" s="40" t="s">
        <v>59</v>
      </c>
      <c r="E33" s="40" t="s">
        <v>70</v>
      </c>
      <c r="F33" s="43" t="s">
        <v>84</v>
      </c>
      <c r="G33" s="41">
        <f t="shared" si="2"/>
        <v>1387</v>
      </c>
      <c r="H33" s="1"/>
      <c r="I33" s="53">
        <v>1387</v>
      </c>
    </row>
    <row r="34" spans="1:9" ht="15" customHeight="1">
      <c r="B34" s="75"/>
      <c r="C34" s="39" t="s">
        <v>53</v>
      </c>
      <c r="D34" s="40" t="s">
        <v>60</v>
      </c>
      <c r="E34" s="40" t="s">
        <v>71</v>
      </c>
      <c r="F34" s="43" t="s">
        <v>85</v>
      </c>
      <c r="G34" s="41">
        <f t="shared" si="2"/>
        <v>1657</v>
      </c>
      <c r="H34" s="1"/>
      <c r="I34" s="52">
        <v>1657</v>
      </c>
    </row>
    <row r="35" spans="1:9" ht="15" customHeight="1">
      <c r="B35" s="75"/>
      <c r="C35" s="39" t="s">
        <v>87</v>
      </c>
      <c r="D35" s="40" t="s">
        <v>61</v>
      </c>
      <c r="E35" s="40" t="s">
        <v>74</v>
      </c>
      <c r="F35" s="43" t="s">
        <v>86</v>
      </c>
      <c r="G35" s="41">
        <f t="shared" si="2"/>
        <v>890</v>
      </c>
      <c r="H35" s="1"/>
      <c r="I35" s="51">
        <v>890</v>
      </c>
    </row>
    <row r="36" spans="1:9" ht="15" customHeight="1">
      <c r="B36" s="75"/>
      <c r="C36" s="39" t="s">
        <v>53</v>
      </c>
      <c r="D36" s="40" t="s">
        <v>62</v>
      </c>
      <c r="E36" s="40" t="s">
        <v>72</v>
      </c>
      <c r="F36" s="43" t="s">
        <v>86</v>
      </c>
      <c r="G36" s="41">
        <f t="shared" si="2"/>
        <v>1992</v>
      </c>
      <c r="H36" s="1"/>
      <c r="I36" s="52">
        <v>1992</v>
      </c>
    </row>
    <row r="37" spans="1:9" ht="18" customHeight="1">
      <c r="B37" s="68" t="s">
        <v>75</v>
      </c>
      <c r="C37" s="68"/>
      <c r="D37" s="68"/>
      <c r="E37" s="68"/>
      <c r="F37" s="68"/>
      <c r="G37" s="68"/>
      <c r="H37" s="1"/>
      <c r="I37" s="45"/>
    </row>
    <row r="38" spans="1:9" ht="15" customHeight="1">
      <c r="B38" s="69"/>
      <c r="C38" s="36" t="s">
        <v>63</v>
      </c>
      <c r="D38" s="37" t="s">
        <v>30</v>
      </c>
      <c r="E38" s="37" t="s">
        <v>76</v>
      </c>
      <c r="F38" s="37" t="s">
        <v>79</v>
      </c>
      <c r="G38" s="38">
        <f t="shared" ref="G38" si="3">I38-I38*$G$8%</f>
        <v>302</v>
      </c>
      <c r="H38" s="1"/>
      <c r="I38" s="55">
        <v>302</v>
      </c>
    </row>
    <row r="39" spans="1:9" ht="15" customHeight="1">
      <c r="B39" s="70"/>
      <c r="C39" s="36" t="s">
        <v>63</v>
      </c>
      <c r="D39" s="37" t="s">
        <v>31</v>
      </c>
      <c r="E39" s="37" t="s">
        <v>77</v>
      </c>
      <c r="F39" s="37" t="s">
        <v>80</v>
      </c>
      <c r="G39" s="38">
        <f>I39-I39*$G$8%</f>
        <v>500</v>
      </c>
      <c r="H39" s="1"/>
      <c r="I39" s="54">
        <v>500</v>
      </c>
    </row>
    <row r="40" spans="1:9" ht="15" customHeight="1">
      <c r="B40" s="70"/>
      <c r="C40" s="36" t="s">
        <v>63</v>
      </c>
      <c r="D40" s="37" t="s">
        <v>32</v>
      </c>
      <c r="E40" s="37" t="s">
        <v>73</v>
      </c>
      <c r="F40" s="37" t="s">
        <v>48</v>
      </c>
      <c r="G40" s="38">
        <f>I40-I40*$G$8%</f>
        <v>604</v>
      </c>
      <c r="H40" s="1"/>
      <c r="I40" s="55">
        <v>604</v>
      </c>
    </row>
    <row r="41" spans="1:9" ht="15" customHeight="1">
      <c r="B41" s="70"/>
      <c r="C41" s="36" t="s">
        <v>63</v>
      </c>
      <c r="D41" s="37" t="s">
        <v>33</v>
      </c>
      <c r="E41" s="37" t="s">
        <v>78</v>
      </c>
      <c r="F41" s="37" t="s">
        <v>40</v>
      </c>
      <c r="G41" s="38">
        <f t="shared" ref="G41" si="4">I41-I41*$G$8%</f>
        <v>730</v>
      </c>
      <c r="H41" s="1"/>
      <c r="I41" s="54">
        <v>730</v>
      </c>
    </row>
    <row r="42" spans="1:9" ht="15" customHeight="1">
      <c r="B42" s="70"/>
      <c r="C42" s="39" t="s">
        <v>53</v>
      </c>
      <c r="D42" s="40" t="s">
        <v>41</v>
      </c>
      <c r="E42" s="40" t="s">
        <v>67</v>
      </c>
      <c r="F42" s="40" t="s">
        <v>82</v>
      </c>
      <c r="G42" s="41">
        <f>I42-I42*$G$8%</f>
        <v>875</v>
      </c>
      <c r="H42" s="1"/>
      <c r="I42" s="54">
        <v>875</v>
      </c>
    </row>
    <row r="43" spans="1:9" ht="15" customHeight="1">
      <c r="B43" s="70"/>
      <c r="C43" s="39" t="s">
        <v>53</v>
      </c>
      <c r="D43" s="40" t="s">
        <v>42</v>
      </c>
      <c r="E43" s="40" t="s">
        <v>81</v>
      </c>
      <c r="F43" s="40" t="s">
        <v>83</v>
      </c>
      <c r="G43" s="41">
        <f t="shared" ref="G43" si="5">I43-I43*$G$8%</f>
        <v>913</v>
      </c>
      <c r="H43" s="1"/>
      <c r="I43" s="54">
        <v>913</v>
      </c>
    </row>
    <row r="44" spans="1:9" s="13" customFormat="1" ht="18" customHeight="1">
      <c r="A44" s="11"/>
      <c r="B44" s="68" t="s">
        <v>88</v>
      </c>
      <c r="C44" s="68"/>
      <c r="D44" s="68"/>
      <c r="E44" s="68"/>
      <c r="F44" s="68"/>
      <c r="G44" s="68"/>
      <c r="H44" s="11"/>
      <c r="I44" s="45"/>
    </row>
    <row r="45" spans="1:9" s="13" customFormat="1" ht="15" customHeight="1">
      <c r="A45" s="11"/>
      <c r="B45" s="71"/>
      <c r="C45" s="36" t="s">
        <v>63</v>
      </c>
      <c r="D45" s="37" t="s">
        <v>89</v>
      </c>
      <c r="E45" s="37" t="s">
        <v>90</v>
      </c>
      <c r="F45" s="37" t="s">
        <v>95</v>
      </c>
      <c r="G45" s="38">
        <f t="shared" ref="G45" si="6">I45-I45*$G$8%</f>
        <v>225</v>
      </c>
      <c r="H45" s="11"/>
      <c r="I45" s="57">
        <v>225</v>
      </c>
    </row>
    <row r="46" spans="1:9" s="13" customFormat="1" ht="15" customHeight="1">
      <c r="A46" s="11"/>
      <c r="B46" s="70"/>
      <c r="C46" s="36" t="s">
        <v>63</v>
      </c>
      <c r="D46" s="37" t="s">
        <v>30</v>
      </c>
      <c r="E46" s="37" t="s">
        <v>91</v>
      </c>
      <c r="F46" s="37" t="s">
        <v>95</v>
      </c>
      <c r="G46" s="38">
        <f>I46-I46*$G$8%</f>
        <v>230</v>
      </c>
      <c r="H46" s="11"/>
      <c r="I46" s="56">
        <v>230</v>
      </c>
    </row>
    <row r="47" spans="1:9" s="13" customFormat="1" ht="15" customHeight="1">
      <c r="A47" s="11"/>
      <c r="B47" s="70"/>
      <c r="C47" s="36" t="s">
        <v>63</v>
      </c>
      <c r="D47" s="37" t="s">
        <v>31</v>
      </c>
      <c r="E47" s="37" t="s">
        <v>92</v>
      </c>
      <c r="F47" s="37" t="s">
        <v>96</v>
      </c>
      <c r="G47" s="38">
        <f>I47-I47*$G$8%</f>
        <v>272</v>
      </c>
      <c r="H47" s="11"/>
      <c r="I47" s="57">
        <v>272</v>
      </c>
    </row>
    <row r="48" spans="1:9" s="13" customFormat="1" ht="15" customHeight="1">
      <c r="A48" s="11"/>
      <c r="B48" s="70"/>
      <c r="C48" s="36" t="s">
        <v>63</v>
      </c>
      <c r="D48" s="37" t="s">
        <v>32</v>
      </c>
      <c r="E48" s="37" t="s">
        <v>93</v>
      </c>
      <c r="F48" s="37" t="s">
        <v>97</v>
      </c>
      <c r="G48" s="38">
        <f>I48-I48*$G$8%</f>
        <v>790</v>
      </c>
      <c r="H48" s="11"/>
      <c r="I48" s="56">
        <v>790</v>
      </c>
    </row>
    <row r="49" spans="1:9" s="13" customFormat="1" ht="15" customHeight="1">
      <c r="A49" s="11"/>
      <c r="B49" s="70"/>
      <c r="C49" s="36" t="s">
        <v>63</v>
      </c>
      <c r="D49" s="37" t="s">
        <v>33</v>
      </c>
      <c r="E49" s="37" t="s">
        <v>94</v>
      </c>
      <c r="F49" s="37" t="s">
        <v>98</v>
      </c>
      <c r="G49" s="38">
        <f t="shared" ref="G49:G50" si="7">I49-I49*$G$8%</f>
        <v>453</v>
      </c>
      <c r="H49" s="11"/>
      <c r="I49" s="57">
        <v>453</v>
      </c>
    </row>
    <row r="50" spans="1:9" s="13" customFormat="1" ht="15" customHeight="1">
      <c r="A50" s="11"/>
      <c r="B50" s="70"/>
      <c r="C50" s="39" t="s">
        <v>53</v>
      </c>
      <c r="D50" s="40" t="s">
        <v>59</v>
      </c>
      <c r="E50" s="40" t="s">
        <v>99</v>
      </c>
      <c r="F50" s="40" t="s">
        <v>100</v>
      </c>
      <c r="G50" s="41">
        <f t="shared" si="7"/>
        <v>1182</v>
      </c>
      <c r="H50" s="11"/>
      <c r="I50" s="57">
        <v>1182</v>
      </c>
    </row>
    <row r="51" spans="1:9" s="13" customFormat="1" ht="15" customHeight="1">
      <c r="A51" s="11"/>
      <c r="B51" s="70"/>
      <c r="C51" s="39" t="s">
        <v>53</v>
      </c>
      <c r="D51" s="40" t="s">
        <v>60</v>
      </c>
      <c r="E51" s="40" t="s">
        <v>57</v>
      </c>
      <c r="F51" s="40" t="s">
        <v>100</v>
      </c>
      <c r="G51" s="41">
        <f>I51-I51*$G$8%</f>
        <v>780</v>
      </c>
      <c r="H51" s="11"/>
      <c r="I51" s="56">
        <v>780</v>
      </c>
    </row>
    <row r="52" spans="1:9" ht="15" customHeight="1">
      <c r="B52" s="70"/>
      <c r="C52" s="39" t="s">
        <v>53</v>
      </c>
      <c r="D52" s="40" t="s">
        <v>61</v>
      </c>
      <c r="E52" s="40" t="s">
        <v>101</v>
      </c>
      <c r="F52" s="40" t="s">
        <v>100</v>
      </c>
      <c r="G52" s="41">
        <f>I52-I52*$G$8%</f>
        <v>1164</v>
      </c>
      <c r="H52" s="1"/>
      <c r="I52" s="57">
        <v>1164</v>
      </c>
    </row>
    <row r="53" spans="1:9" ht="15" customHeight="1">
      <c r="B53" s="70"/>
      <c r="C53" s="39" t="s">
        <v>53</v>
      </c>
      <c r="D53" s="40" t="s">
        <v>62</v>
      </c>
      <c r="E53" s="40" t="s">
        <v>102</v>
      </c>
      <c r="F53" s="40" t="s">
        <v>100</v>
      </c>
      <c r="G53" s="41">
        <f t="shared" ref="G53" si="8">I53-I53*$G$8%</f>
        <v>605</v>
      </c>
      <c r="H53" s="1"/>
      <c r="I53" s="56">
        <v>605</v>
      </c>
    </row>
    <row r="54" spans="1:9" ht="18" customHeight="1">
      <c r="B54" s="68" t="s">
        <v>110</v>
      </c>
      <c r="C54" s="68"/>
      <c r="D54" s="68"/>
      <c r="E54" s="68"/>
      <c r="F54" s="68"/>
      <c r="G54" s="68"/>
      <c r="H54" s="1"/>
      <c r="I54" s="45"/>
    </row>
    <row r="55" spans="1:9" ht="15" customHeight="1">
      <c r="B55" s="71"/>
      <c r="C55" s="36" t="s">
        <v>63</v>
      </c>
      <c r="D55" s="37" t="s">
        <v>104</v>
      </c>
      <c r="E55" s="37" t="s">
        <v>111</v>
      </c>
      <c r="F55" s="37" t="s">
        <v>113</v>
      </c>
      <c r="G55" s="58">
        <f t="shared" ref="G55" si="9">I55-I55*$G$8%</f>
        <v>302</v>
      </c>
      <c r="H55" s="1"/>
      <c r="I55" s="60">
        <v>302</v>
      </c>
    </row>
    <row r="56" spans="1:9" ht="15" customHeight="1">
      <c r="B56" s="70"/>
      <c r="C56" s="36" t="s">
        <v>63</v>
      </c>
      <c r="D56" s="37" t="s">
        <v>105</v>
      </c>
      <c r="E56" s="37" t="s">
        <v>112</v>
      </c>
      <c r="F56" s="37" t="s">
        <v>114</v>
      </c>
      <c r="G56" s="58">
        <f>I56-I56*$G$8%</f>
        <v>363</v>
      </c>
      <c r="H56" s="1"/>
      <c r="I56" s="60">
        <v>363</v>
      </c>
    </row>
    <row r="57" spans="1:9" ht="15" customHeight="1">
      <c r="B57" s="70"/>
      <c r="C57" s="36" t="s">
        <v>63</v>
      </c>
      <c r="D57" s="37" t="s">
        <v>106</v>
      </c>
      <c r="E57" s="37" t="s">
        <v>103</v>
      </c>
      <c r="F57" s="37" t="s">
        <v>115</v>
      </c>
      <c r="G57" s="58">
        <f>I57-I57*$G$8%</f>
        <v>529</v>
      </c>
      <c r="H57" s="1"/>
      <c r="I57" s="60">
        <v>529</v>
      </c>
    </row>
    <row r="58" spans="1:9" ht="15" customHeight="1">
      <c r="B58" s="70"/>
      <c r="C58" s="36" t="s">
        <v>63</v>
      </c>
      <c r="D58" s="37" t="s">
        <v>107</v>
      </c>
      <c r="E58" s="37" t="s">
        <v>76</v>
      </c>
      <c r="F58" s="37" t="s">
        <v>117</v>
      </c>
      <c r="G58" s="58">
        <f>I58-I58*$G$8%</f>
        <v>260</v>
      </c>
      <c r="H58" s="1"/>
      <c r="I58" s="59">
        <v>260</v>
      </c>
    </row>
    <row r="59" spans="1:9" ht="15" customHeight="1">
      <c r="B59" s="70"/>
      <c r="C59" s="36" t="s">
        <v>63</v>
      </c>
      <c r="D59" s="37" t="s">
        <v>108</v>
      </c>
      <c r="E59" s="37" t="s">
        <v>112</v>
      </c>
      <c r="F59" s="37" t="s">
        <v>114</v>
      </c>
      <c r="G59" s="58">
        <f t="shared" ref="G59" si="10">I59-I59*$G$8%</f>
        <v>425</v>
      </c>
      <c r="H59" s="1"/>
      <c r="I59" s="59">
        <v>425</v>
      </c>
    </row>
    <row r="60" spans="1:9" ht="15" customHeight="1">
      <c r="B60" s="70"/>
      <c r="C60" s="36" t="s">
        <v>63</v>
      </c>
      <c r="D60" s="37" t="s">
        <v>109</v>
      </c>
      <c r="E60" s="37" t="s">
        <v>116</v>
      </c>
      <c r="F60" s="37" t="s">
        <v>115</v>
      </c>
      <c r="G60" s="58">
        <f t="shared" ref="G60" si="11">I60-I60*$G$8%</f>
        <v>430</v>
      </c>
      <c r="H60" s="1"/>
      <c r="I60" s="59">
        <v>430</v>
      </c>
    </row>
    <row r="61" spans="1:9" ht="18" customHeight="1">
      <c r="B61" s="68" t="s">
        <v>118</v>
      </c>
      <c r="C61" s="68"/>
      <c r="D61" s="68"/>
      <c r="E61" s="68"/>
      <c r="F61" s="68"/>
      <c r="G61" s="68"/>
      <c r="I61" s="46"/>
    </row>
    <row r="62" spans="1:9" ht="15" customHeight="1">
      <c r="B62" s="90"/>
      <c r="C62" s="36" t="s">
        <v>63</v>
      </c>
      <c r="D62" s="37" t="s">
        <v>25</v>
      </c>
      <c r="E62" s="37" t="s">
        <v>119</v>
      </c>
      <c r="F62" s="37" t="s">
        <v>130</v>
      </c>
      <c r="G62" s="38">
        <f>I62-I62*$G$8%</f>
        <v>725</v>
      </c>
      <c r="I62" s="61">
        <v>725</v>
      </c>
    </row>
    <row r="63" spans="1:9" ht="15" customHeight="1">
      <c r="B63" s="91"/>
      <c r="C63" s="36" t="s">
        <v>63</v>
      </c>
      <c r="D63" s="37" t="s">
        <v>26</v>
      </c>
      <c r="E63" s="37" t="s">
        <v>120</v>
      </c>
      <c r="F63" s="37" t="s">
        <v>128</v>
      </c>
      <c r="G63" s="38">
        <f>I63-I63*$G$8%</f>
        <v>1208</v>
      </c>
      <c r="I63" s="61">
        <v>1208</v>
      </c>
    </row>
    <row r="64" spans="1:9" ht="15" customHeight="1">
      <c r="B64" s="91"/>
      <c r="C64" s="36" t="s">
        <v>63</v>
      </c>
      <c r="D64" s="37" t="s">
        <v>27</v>
      </c>
      <c r="E64" s="37" t="s">
        <v>121</v>
      </c>
      <c r="F64" s="37" t="s">
        <v>129</v>
      </c>
      <c r="G64" s="38">
        <f>I64-I64*$G$8%</f>
        <v>2182</v>
      </c>
      <c r="I64" s="61">
        <v>2182</v>
      </c>
    </row>
    <row r="65" spans="2:9" ht="15" customHeight="1">
      <c r="B65" s="91"/>
      <c r="C65" s="36" t="s">
        <v>63</v>
      </c>
      <c r="D65" s="37" t="s">
        <v>28</v>
      </c>
      <c r="E65" s="37" t="s">
        <v>122</v>
      </c>
      <c r="F65" s="37" t="s">
        <v>131</v>
      </c>
      <c r="G65" s="38">
        <f>I65-I65*$G$8%</f>
        <v>3530</v>
      </c>
      <c r="I65" s="61">
        <v>3530</v>
      </c>
    </row>
    <row r="66" spans="2:9" ht="15" customHeight="1">
      <c r="B66" s="91"/>
      <c r="C66" s="36" t="s">
        <v>63</v>
      </c>
      <c r="D66" s="37" t="s">
        <v>123</v>
      </c>
      <c r="E66" s="37" t="s">
        <v>70</v>
      </c>
      <c r="F66" s="37" t="s">
        <v>128</v>
      </c>
      <c r="G66" s="38">
        <f>I66-I66*$G$8%</f>
        <v>1091</v>
      </c>
      <c r="I66" s="61">
        <v>1091</v>
      </c>
    </row>
    <row r="67" spans="2:9" ht="14.25">
      <c r="B67" s="91"/>
      <c r="C67" s="36" t="s">
        <v>63</v>
      </c>
      <c r="D67" s="37" t="s">
        <v>124</v>
      </c>
      <c r="E67" s="37" t="s">
        <v>126</v>
      </c>
      <c r="F67" s="37" t="s">
        <v>129</v>
      </c>
      <c r="G67" s="38">
        <f t="shared" ref="G67" si="12">I67-I67*$G$8%</f>
        <v>1926</v>
      </c>
      <c r="I67" s="61">
        <v>1926</v>
      </c>
    </row>
    <row r="68" spans="2:9" ht="14.25">
      <c r="B68" s="91"/>
      <c r="C68" s="36" t="s">
        <v>63</v>
      </c>
      <c r="D68" s="37" t="s">
        <v>125</v>
      </c>
      <c r="E68" s="37" t="s">
        <v>127</v>
      </c>
      <c r="F68" s="37" t="s">
        <v>129</v>
      </c>
      <c r="G68" s="38">
        <f>I68-I68*$G$8%</f>
        <v>1926</v>
      </c>
      <c r="I68" s="61">
        <v>1926</v>
      </c>
    </row>
    <row r="69" spans="2:9" ht="15">
      <c r="B69" s="68" t="s">
        <v>139</v>
      </c>
      <c r="C69" s="68"/>
      <c r="D69" s="68"/>
      <c r="E69" s="68"/>
      <c r="F69" s="68"/>
      <c r="G69" s="68"/>
      <c r="I69" s="46"/>
    </row>
    <row r="70" spans="2:9" ht="24.95" customHeight="1">
      <c r="B70" s="88"/>
      <c r="C70" s="36" t="s">
        <v>63</v>
      </c>
      <c r="D70" s="37" t="s">
        <v>134</v>
      </c>
      <c r="E70" s="37" t="s">
        <v>101</v>
      </c>
      <c r="F70" s="37" t="s">
        <v>130</v>
      </c>
      <c r="G70" s="38">
        <f>I70-I70*$G$8%</f>
        <v>952</v>
      </c>
      <c r="I70" s="62">
        <v>952</v>
      </c>
    </row>
    <row r="71" spans="2:9" ht="24.95" customHeight="1">
      <c r="B71" s="89"/>
      <c r="C71" s="36" t="s">
        <v>63</v>
      </c>
      <c r="D71" s="37" t="s">
        <v>135</v>
      </c>
      <c r="E71" s="37" t="s">
        <v>140</v>
      </c>
      <c r="F71" s="37" t="s">
        <v>141</v>
      </c>
      <c r="G71" s="38">
        <f>I71-I71*$G$8%</f>
        <v>861</v>
      </c>
      <c r="I71" s="62">
        <v>861</v>
      </c>
    </row>
    <row r="72" spans="2:9" ht="24.95" customHeight="1">
      <c r="B72" s="89"/>
      <c r="C72" s="39" t="s">
        <v>53</v>
      </c>
      <c r="D72" s="40" t="s">
        <v>132</v>
      </c>
      <c r="E72" s="40" t="s">
        <v>136</v>
      </c>
      <c r="F72" s="40" t="s">
        <v>137</v>
      </c>
      <c r="G72" s="41">
        <f t="shared" ref="G72" si="13">I72-I72*$G$8%</f>
        <v>857</v>
      </c>
      <c r="I72" s="62">
        <v>857</v>
      </c>
    </row>
    <row r="73" spans="2:9" ht="24.95" customHeight="1">
      <c r="B73" s="89"/>
      <c r="C73" s="39" t="s">
        <v>53</v>
      </c>
      <c r="D73" s="40" t="s">
        <v>133</v>
      </c>
      <c r="E73" s="40" t="s">
        <v>138</v>
      </c>
      <c r="F73" s="40" t="s">
        <v>100</v>
      </c>
      <c r="G73" s="41">
        <f t="shared" ref="G73" si="14">I73-I73*$G$8%</f>
        <v>922</v>
      </c>
      <c r="I73" s="62">
        <v>922</v>
      </c>
    </row>
    <row r="74" spans="2:9" ht="15">
      <c r="B74" s="68" t="s">
        <v>146</v>
      </c>
      <c r="C74" s="68"/>
      <c r="D74" s="68"/>
      <c r="E74" s="68"/>
      <c r="F74" s="68"/>
      <c r="G74" s="68"/>
      <c r="I74" s="46"/>
    </row>
    <row r="75" spans="2:9" ht="20.100000000000001" customHeight="1">
      <c r="B75" s="90"/>
      <c r="C75" s="36" t="s">
        <v>63</v>
      </c>
      <c r="D75" s="37" t="s">
        <v>142</v>
      </c>
      <c r="E75" s="37" t="s">
        <v>148</v>
      </c>
      <c r="F75" s="37" t="s">
        <v>54</v>
      </c>
      <c r="G75" s="38">
        <f>I75-I75*$G$8%</f>
        <v>635</v>
      </c>
      <c r="I75" s="63">
        <v>635</v>
      </c>
    </row>
    <row r="76" spans="2:9" ht="20.100000000000001" customHeight="1">
      <c r="B76" s="91"/>
      <c r="C76" s="36" t="s">
        <v>63</v>
      </c>
      <c r="D76" s="37" t="s">
        <v>143</v>
      </c>
      <c r="E76" s="37" t="s">
        <v>149</v>
      </c>
      <c r="F76" s="37" t="s">
        <v>150</v>
      </c>
      <c r="G76" s="38">
        <f>I76-I76*$G$8%</f>
        <v>922</v>
      </c>
      <c r="I76" s="63">
        <v>922</v>
      </c>
    </row>
    <row r="77" spans="2:9" ht="20.100000000000001" customHeight="1">
      <c r="B77" s="91"/>
      <c r="C77" s="36" t="s">
        <v>63</v>
      </c>
      <c r="D77" s="37" t="s">
        <v>144</v>
      </c>
      <c r="E77" s="37" t="s">
        <v>151</v>
      </c>
      <c r="F77" s="37" t="s">
        <v>40</v>
      </c>
      <c r="G77" s="38">
        <f>I77-I77*$G$8%</f>
        <v>635</v>
      </c>
      <c r="I77" s="63">
        <v>635</v>
      </c>
    </row>
    <row r="78" spans="2:9" ht="20.100000000000001" customHeight="1">
      <c r="B78" s="91"/>
      <c r="C78" s="36" t="s">
        <v>63</v>
      </c>
      <c r="D78" s="37" t="s">
        <v>145</v>
      </c>
      <c r="E78" s="37" t="s">
        <v>152</v>
      </c>
      <c r="F78" s="37" t="s">
        <v>153</v>
      </c>
      <c r="G78" s="38">
        <f>I78-I78*$G$8%</f>
        <v>1088</v>
      </c>
      <c r="I78" s="63">
        <v>1088</v>
      </c>
    </row>
    <row r="79" spans="2:9" ht="20.100000000000001" customHeight="1">
      <c r="B79" s="91"/>
      <c r="C79" s="36" t="s">
        <v>63</v>
      </c>
      <c r="D79" s="37" t="s">
        <v>147</v>
      </c>
      <c r="E79" s="37" t="s">
        <v>116</v>
      </c>
      <c r="F79" s="37" t="s">
        <v>48</v>
      </c>
      <c r="G79" s="38">
        <f>I79-I79*$G$8%</f>
        <v>604</v>
      </c>
      <c r="I79" s="63">
        <v>604</v>
      </c>
    </row>
    <row r="80" spans="2:9" ht="15">
      <c r="B80" s="68" t="s">
        <v>154</v>
      </c>
      <c r="C80" s="68"/>
      <c r="D80" s="68"/>
      <c r="E80" s="68"/>
      <c r="F80" s="68"/>
      <c r="G80" s="68"/>
      <c r="I80" s="46"/>
    </row>
    <row r="81" spans="2:9" ht="14.25">
      <c r="B81" s="90"/>
      <c r="C81" s="36" t="s">
        <v>63</v>
      </c>
      <c r="D81" s="37" t="s">
        <v>155</v>
      </c>
      <c r="E81" s="37" t="s">
        <v>179</v>
      </c>
      <c r="F81" s="37" t="s">
        <v>190</v>
      </c>
      <c r="G81" s="38">
        <f>I81-I81*$G$8%</f>
        <v>378</v>
      </c>
      <c r="I81" s="65">
        <v>378</v>
      </c>
    </row>
    <row r="82" spans="2:9" ht="14.25">
      <c r="B82" s="91"/>
      <c r="C82" s="36" t="s">
        <v>63</v>
      </c>
      <c r="D82" s="37" t="s">
        <v>156</v>
      </c>
      <c r="E82" s="37" t="s">
        <v>45</v>
      </c>
      <c r="F82" s="37" t="s">
        <v>15</v>
      </c>
      <c r="G82" s="38">
        <f>I82-I82*$G$8%</f>
        <v>453</v>
      </c>
      <c r="I82" s="65">
        <v>453</v>
      </c>
    </row>
    <row r="83" spans="2:9" ht="14.25">
      <c r="B83" s="91"/>
      <c r="C83" s="36" t="s">
        <v>63</v>
      </c>
      <c r="D83" s="37" t="s">
        <v>157</v>
      </c>
      <c r="E83" s="37" t="s">
        <v>180</v>
      </c>
      <c r="F83" s="37" t="s">
        <v>191</v>
      </c>
      <c r="G83" s="38">
        <f>I83-I83*$G$8%</f>
        <v>565</v>
      </c>
      <c r="I83" s="64">
        <v>565</v>
      </c>
    </row>
    <row r="84" spans="2:9" ht="14.25">
      <c r="B84" s="91"/>
      <c r="C84" s="36" t="s">
        <v>63</v>
      </c>
      <c r="D84" s="37" t="s">
        <v>158</v>
      </c>
      <c r="E84" s="37" t="s">
        <v>181</v>
      </c>
      <c r="F84" s="37" t="s">
        <v>192</v>
      </c>
      <c r="G84" s="38">
        <f>I84-I84*$G$8%</f>
        <v>555</v>
      </c>
      <c r="I84" s="64">
        <v>555</v>
      </c>
    </row>
    <row r="85" spans="2:9" ht="14.25">
      <c r="B85" s="91"/>
      <c r="C85" s="36" t="s">
        <v>63</v>
      </c>
      <c r="D85" s="37" t="s">
        <v>159</v>
      </c>
      <c r="E85" s="37" t="s">
        <v>182</v>
      </c>
      <c r="F85" s="37" t="s">
        <v>48</v>
      </c>
      <c r="G85" s="38">
        <f>I85-I85*$G$8%</f>
        <v>680</v>
      </c>
      <c r="I85" s="65">
        <v>680</v>
      </c>
    </row>
    <row r="86" spans="2:9" ht="14.25">
      <c r="B86" s="91"/>
      <c r="C86" s="36" t="s">
        <v>63</v>
      </c>
      <c r="D86" s="37" t="s">
        <v>160</v>
      </c>
      <c r="E86" s="37" t="s">
        <v>66</v>
      </c>
      <c r="F86" s="37" t="s">
        <v>193</v>
      </c>
      <c r="G86" s="38">
        <f t="shared" ref="G86" si="15">I86-I86*$G$8%</f>
        <v>801</v>
      </c>
      <c r="I86" s="65">
        <v>801</v>
      </c>
    </row>
    <row r="87" spans="2:9" ht="14.25">
      <c r="B87" s="91"/>
      <c r="C87" s="36" t="s">
        <v>63</v>
      </c>
      <c r="D87" s="37" t="s">
        <v>161</v>
      </c>
      <c r="E87" s="37" t="s">
        <v>183</v>
      </c>
      <c r="F87" s="37" t="s">
        <v>130</v>
      </c>
      <c r="G87" s="38">
        <f t="shared" ref="G87:G92" si="16">I87-I87*$G$8%</f>
        <v>960</v>
      </c>
      <c r="I87" s="64">
        <v>960</v>
      </c>
    </row>
    <row r="88" spans="2:9" ht="14.25">
      <c r="B88" s="91"/>
      <c r="C88" s="36" t="s">
        <v>63</v>
      </c>
      <c r="D88" s="37" t="s">
        <v>162</v>
      </c>
      <c r="E88" s="37" t="s">
        <v>184</v>
      </c>
      <c r="F88" s="37" t="s">
        <v>49</v>
      </c>
      <c r="G88" s="38">
        <f t="shared" si="16"/>
        <v>1088</v>
      </c>
      <c r="I88" s="65">
        <v>1088</v>
      </c>
    </row>
    <row r="89" spans="2:9" ht="14.25">
      <c r="B89" s="91"/>
      <c r="C89" s="36" t="s">
        <v>63</v>
      </c>
      <c r="D89" s="37" t="s">
        <v>163</v>
      </c>
      <c r="E89" s="37" t="s">
        <v>185</v>
      </c>
      <c r="F89" s="37" t="s">
        <v>194</v>
      </c>
      <c r="G89" s="38">
        <f t="shared" si="16"/>
        <v>1275</v>
      </c>
      <c r="I89" s="64">
        <v>1275</v>
      </c>
    </row>
    <row r="90" spans="2:9" ht="14.25">
      <c r="B90" s="91"/>
      <c r="C90" s="36" t="s">
        <v>63</v>
      </c>
      <c r="D90" s="37" t="s">
        <v>164</v>
      </c>
      <c r="E90" s="37" t="s">
        <v>186</v>
      </c>
      <c r="F90" s="37" t="s">
        <v>194</v>
      </c>
      <c r="G90" s="38">
        <f t="shared" si="16"/>
        <v>1510</v>
      </c>
      <c r="I90" s="65">
        <v>1510</v>
      </c>
    </row>
    <row r="91" spans="2:9" ht="14.25">
      <c r="B91" s="91"/>
      <c r="C91" s="36" t="s">
        <v>63</v>
      </c>
      <c r="D91" s="37" t="s">
        <v>165</v>
      </c>
      <c r="E91" s="37" t="s">
        <v>78</v>
      </c>
      <c r="F91" s="37" t="s">
        <v>40</v>
      </c>
      <c r="G91" s="38">
        <f t="shared" si="16"/>
        <v>635</v>
      </c>
      <c r="I91" s="65">
        <v>635</v>
      </c>
    </row>
    <row r="92" spans="2:9" ht="14.25">
      <c r="B92" s="91"/>
      <c r="C92" s="36" t="s">
        <v>63</v>
      </c>
      <c r="D92" s="37" t="s">
        <v>166</v>
      </c>
      <c r="E92" s="37" t="s">
        <v>187</v>
      </c>
      <c r="F92" s="37" t="s">
        <v>141</v>
      </c>
      <c r="G92" s="38">
        <f t="shared" si="16"/>
        <v>786</v>
      </c>
      <c r="I92" s="64">
        <v>786</v>
      </c>
    </row>
    <row r="93" spans="2:9" ht="14.25">
      <c r="B93" s="91"/>
      <c r="C93" s="36" t="s">
        <v>63</v>
      </c>
      <c r="D93" s="37" t="s">
        <v>167</v>
      </c>
      <c r="E93" s="37" t="s">
        <v>188</v>
      </c>
      <c r="F93" s="37" t="s">
        <v>49</v>
      </c>
      <c r="G93" s="38">
        <f t="shared" ref="G93" si="17">I93-I93*$G$8%</f>
        <v>1000</v>
      </c>
      <c r="I93" s="64">
        <v>1000</v>
      </c>
    </row>
    <row r="94" spans="2:9" ht="14.25">
      <c r="B94" s="91"/>
      <c r="C94" s="36" t="s">
        <v>63</v>
      </c>
      <c r="D94" s="37" t="s">
        <v>168</v>
      </c>
      <c r="E94" s="37" t="s">
        <v>189</v>
      </c>
      <c r="F94" s="37" t="s">
        <v>150</v>
      </c>
      <c r="G94" s="38">
        <f>I94-I94*$G$8%</f>
        <v>1115</v>
      </c>
      <c r="I94" s="64">
        <v>1115</v>
      </c>
    </row>
    <row r="95" spans="2:9" ht="15">
      <c r="B95" s="68" t="s">
        <v>195</v>
      </c>
      <c r="C95" s="68"/>
      <c r="D95" s="68"/>
      <c r="E95" s="68"/>
      <c r="F95" s="68"/>
      <c r="G95" s="68"/>
      <c r="I95" s="46"/>
    </row>
    <row r="96" spans="2:9" ht="50.1" customHeight="1">
      <c r="B96" s="92"/>
      <c r="C96" s="36" t="s">
        <v>87</v>
      </c>
      <c r="D96" s="37" t="s">
        <v>196</v>
      </c>
      <c r="E96" s="37" t="s">
        <v>176</v>
      </c>
      <c r="F96" s="37" t="s">
        <v>43</v>
      </c>
      <c r="G96" s="38">
        <f t="shared" ref="G96" si="18">I96-I96*$G$8%</f>
        <v>632</v>
      </c>
      <c r="I96" s="67">
        <v>632</v>
      </c>
    </row>
    <row r="97" spans="2:9" ht="50.1" customHeight="1">
      <c r="B97" s="93"/>
      <c r="C97" s="36" t="s">
        <v>87</v>
      </c>
      <c r="D97" s="37" t="s">
        <v>197</v>
      </c>
      <c r="E97" s="37" t="s">
        <v>177</v>
      </c>
      <c r="F97" s="37" t="s">
        <v>43</v>
      </c>
      <c r="G97" s="38">
        <f>I97-I97*$G$8%</f>
        <v>485</v>
      </c>
      <c r="I97" s="67">
        <v>485</v>
      </c>
    </row>
    <row r="98" spans="2:9" ht="15">
      <c r="B98" s="68" t="s">
        <v>169</v>
      </c>
      <c r="C98" s="68"/>
      <c r="D98" s="68"/>
      <c r="E98" s="68"/>
      <c r="F98" s="68"/>
      <c r="G98" s="68"/>
      <c r="I98" s="46"/>
    </row>
    <row r="99" spans="2:9" ht="14.25">
      <c r="B99" s="90"/>
      <c r="C99" s="36" t="s">
        <v>87</v>
      </c>
      <c r="D99" s="37" t="s">
        <v>170</v>
      </c>
      <c r="E99" s="37" t="s">
        <v>148</v>
      </c>
      <c r="F99" s="37" t="s">
        <v>43</v>
      </c>
      <c r="G99" s="38">
        <f t="shared" ref="G99:G105" si="19">I99-I99*$G$8%</f>
        <v>30</v>
      </c>
      <c r="I99" s="46">
        <v>30</v>
      </c>
    </row>
    <row r="100" spans="2:9" ht="14.25">
      <c r="B100" s="91"/>
      <c r="C100" s="36" t="s">
        <v>87</v>
      </c>
      <c r="D100" s="37" t="s">
        <v>171</v>
      </c>
      <c r="E100" s="37" t="s">
        <v>149</v>
      </c>
      <c r="F100" s="37" t="s">
        <v>43</v>
      </c>
      <c r="G100" s="38">
        <f t="shared" si="19"/>
        <v>40</v>
      </c>
      <c r="I100" s="46">
        <v>40</v>
      </c>
    </row>
    <row r="101" spans="2:9" ht="14.25">
      <c r="B101" s="91"/>
      <c r="C101" s="36" t="s">
        <v>87</v>
      </c>
      <c r="D101" s="37" t="s">
        <v>172</v>
      </c>
      <c r="E101" s="37" t="s">
        <v>151</v>
      </c>
      <c r="F101" s="37" t="s">
        <v>43</v>
      </c>
      <c r="G101" s="38">
        <f t="shared" si="19"/>
        <v>50</v>
      </c>
      <c r="I101" s="46">
        <v>50</v>
      </c>
    </row>
    <row r="102" spans="2:9" ht="14.25">
      <c r="B102" s="91"/>
      <c r="C102" s="36" t="s">
        <v>87</v>
      </c>
      <c r="D102" s="37" t="s">
        <v>173</v>
      </c>
      <c r="E102" s="37" t="s">
        <v>36</v>
      </c>
      <c r="F102" s="37" t="s">
        <v>43</v>
      </c>
      <c r="G102" s="38">
        <f t="shared" si="19"/>
        <v>30</v>
      </c>
      <c r="I102" s="46">
        <v>30</v>
      </c>
    </row>
    <row r="103" spans="2:9" ht="14.25">
      <c r="B103" s="91"/>
      <c r="C103" s="36" t="s">
        <v>87</v>
      </c>
      <c r="D103" s="37" t="s">
        <v>174</v>
      </c>
      <c r="E103" s="37" t="s">
        <v>152</v>
      </c>
      <c r="F103" s="37" t="s">
        <v>43</v>
      </c>
      <c r="G103" s="38">
        <f t="shared" si="19"/>
        <v>40</v>
      </c>
      <c r="I103" s="46">
        <v>40</v>
      </c>
    </row>
    <row r="104" spans="2:9" ht="14.25">
      <c r="B104" s="91"/>
      <c r="C104" s="36" t="s">
        <v>87</v>
      </c>
      <c r="D104" s="37" t="s">
        <v>175</v>
      </c>
      <c r="E104" s="37" t="s">
        <v>116</v>
      </c>
      <c r="F104" s="37" t="s">
        <v>43</v>
      </c>
      <c r="G104" s="38">
        <f t="shared" ref="G104" si="20">I104-I104*$G$8%</f>
        <v>50</v>
      </c>
      <c r="I104" s="46">
        <v>50</v>
      </c>
    </row>
    <row r="105" spans="2:9" ht="14.25">
      <c r="B105" s="91"/>
      <c r="C105" s="36" t="s">
        <v>87</v>
      </c>
      <c r="D105" s="37" t="s">
        <v>199</v>
      </c>
      <c r="E105" s="37" t="s">
        <v>116</v>
      </c>
      <c r="F105" s="37" t="s">
        <v>43</v>
      </c>
      <c r="G105" s="38">
        <f t="shared" si="19"/>
        <v>50</v>
      </c>
      <c r="I105" s="46">
        <v>50</v>
      </c>
    </row>
  </sheetData>
  <mergeCells count="28">
    <mergeCell ref="B80:G80"/>
    <mergeCell ref="B99:B105"/>
    <mergeCell ref="B95:G95"/>
    <mergeCell ref="B96:B97"/>
    <mergeCell ref="B81:B94"/>
    <mergeCell ref="B98:G98"/>
    <mergeCell ref="B69:G69"/>
    <mergeCell ref="B70:B73"/>
    <mergeCell ref="B74:G74"/>
    <mergeCell ref="B62:B68"/>
    <mergeCell ref="B75:B79"/>
    <mergeCell ref="B1:G1"/>
    <mergeCell ref="B24:G24"/>
    <mergeCell ref="B25:B36"/>
    <mergeCell ref="B7:C7"/>
    <mergeCell ref="B2:C2"/>
    <mergeCell ref="B10:G10"/>
    <mergeCell ref="F6:G6"/>
    <mergeCell ref="B5:D5"/>
    <mergeCell ref="C3:D4"/>
    <mergeCell ref="B11:B23"/>
    <mergeCell ref="B37:G37"/>
    <mergeCell ref="B38:B43"/>
    <mergeCell ref="B61:G61"/>
    <mergeCell ref="B54:G54"/>
    <mergeCell ref="B44:G44"/>
    <mergeCell ref="B45:B53"/>
    <mergeCell ref="B55:B60"/>
  </mergeCells>
  <phoneticPr fontId="3" type="noConversion"/>
  <hyperlinks>
    <hyperlink ref="B3" r:id="rId1"/>
    <hyperlink ref="B4" r:id="rId2"/>
    <hyperlink ref="C3" r:id="rId3" display="www.miraya.world"/>
  </hyperlinks>
  <printOptions horizontalCentered="1"/>
  <pageMargins left="0.27559055118110237" right="0.27559055118110237" top="0.19685039370078741" bottom="0.19685039370078741" header="0" footer="0"/>
  <pageSetup paperSize="9" scale="88" fitToHeight="0" orientation="portrait" r:id="rId4"/>
  <headerFooter alignWithMargins="0"/>
  <rowBreaks count="1" manualBreakCount="1">
    <brk id="60" min="1" max="6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Fusitek</vt:lpstr>
      <vt:lpstr>Fusitek!Область_печати</vt:lpstr>
    </vt:vector>
  </TitlesOfParts>
  <Company>www.unitedthermo.ru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www.unitedthermo.ru</dc:creator>
  <cp:lastModifiedBy>UT-DIR</cp:lastModifiedBy>
  <cp:lastPrinted>2021-02-09T05:25:17Z</cp:lastPrinted>
  <dcterms:created xsi:type="dcterms:W3CDTF">2008-07-10T10:32:53Z</dcterms:created>
  <dcterms:modified xsi:type="dcterms:W3CDTF">2021-02-09T05:25:21Z</dcterms:modified>
</cp:coreProperties>
</file>