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10" yWindow="-270" windowWidth="14025" windowHeight="6675" firstSheet="1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Лист1!$A$1:$E$373</definedName>
  </definedNames>
  <calcPr calcId="125725" refMode="R1C1"/>
</workbook>
</file>

<file path=xl/calcChain.xml><?xml version="1.0" encoding="utf-8"?>
<calcChain xmlns="http://schemas.openxmlformats.org/spreadsheetml/2006/main">
  <c r="C114" i="1"/>
  <c r="C346"/>
  <c r="C347"/>
  <c r="C348"/>
  <c r="C349"/>
  <c r="C350"/>
  <c r="C351"/>
  <c r="C352"/>
  <c r="C357"/>
  <c r="C360"/>
  <c r="C362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6"/>
  <c r="C337"/>
  <c r="C338"/>
  <c r="C339"/>
  <c r="C340"/>
  <c r="C341"/>
  <c r="C288"/>
  <c r="C289"/>
  <c r="C290"/>
  <c r="C291"/>
  <c r="C292"/>
  <c r="C293"/>
  <c r="C294"/>
  <c r="C295"/>
  <c r="C298"/>
  <c r="C299"/>
  <c r="C300"/>
  <c r="C301"/>
  <c r="C302"/>
  <c r="C303"/>
  <c r="C304"/>
  <c r="C305"/>
  <c r="C306"/>
  <c r="C308"/>
  <c r="C255"/>
  <c r="C256"/>
  <c r="C257"/>
  <c r="C258"/>
  <c r="C259"/>
  <c r="C260"/>
  <c r="C261"/>
  <c r="C262"/>
  <c r="C263"/>
  <c r="C264"/>
  <c r="C265"/>
  <c r="C266"/>
  <c r="C267"/>
  <c r="C268"/>
  <c r="C269"/>
  <c r="C270"/>
  <c r="C272"/>
  <c r="C273"/>
  <c r="C274"/>
  <c r="C276"/>
  <c r="C277"/>
  <c r="C278"/>
  <c r="C279"/>
  <c r="C280"/>
  <c r="C281"/>
  <c r="C282"/>
  <c r="C283"/>
  <c r="C284"/>
  <c r="C285"/>
  <c r="C286"/>
  <c r="C287"/>
  <c r="C239"/>
  <c r="C241"/>
  <c r="C242"/>
  <c r="C243"/>
  <c r="C244"/>
  <c r="C245"/>
  <c r="C246"/>
  <c r="C247"/>
  <c r="C248"/>
  <c r="C249"/>
  <c r="C250"/>
  <c r="C251"/>
  <c r="C252"/>
  <c r="C253"/>
  <c r="C254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8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1"/>
  <c r="C155"/>
  <c r="C156"/>
  <c r="C157"/>
  <c r="C158"/>
  <c r="C159"/>
  <c r="C160"/>
  <c r="C161"/>
  <c r="C162"/>
  <c r="C163"/>
  <c r="C164"/>
  <c r="C165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8"/>
  <c r="C189"/>
  <c r="C130"/>
  <c r="C131"/>
  <c r="C132"/>
  <c r="C133"/>
  <c r="C134"/>
  <c r="C135"/>
  <c r="C136"/>
  <c r="C137"/>
  <c r="C138"/>
  <c r="C139"/>
  <c r="C140"/>
  <c r="C141"/>
  <c r="C143"/>
  <c r="C144"/>
  <c r="C145"/>
  <c r="C146"/>
  <c r="C147"/>
  <c r="C149"/>
  <c r="C150"/>
  <c r="C153"/>
  <c r="C154"/>
  <c r="C109"/>
  <c r="C110"/>
  <c r="C111"/>
  <c r="C112"/>
  <c r="C113"/>
  <c r="C115"/>
  <c r="C116"/>
  <c r="C117"/>
  <c r="C118"/>
  <c r="C119"/>
  <c r="C120"/>
  <c r="C121"/>
  <c r="C123"/>
  <c r="C124"/>
  <c r="C125"/>
  <c r="C126"/>
  <c r="C127"/>
  <c r="C128"/>
  <c r="C129"/>
  <c r="C91"/>
  <c r="C92"/>
  <c r="C93"/>
  <c r="C94"/>
  <c r="C95"/>
  <c r="C96"/>
  <c r="C97"/>
  <c r="C98"/>
  <c r="C99"/>
  <c r="C100"/>
  <c r="C101"/>
  <c r="C103"/>
  <c r="C104"/>
  <c r="C105"/>
  <c r="C106"/>
  <c r="C107"/>
  <c r="C108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59"/>
  <c r="C60"/>
  <c r="C61"/>
  <c r="C62"/>
  <c r="C63"/>
  <c r="C64"/>
  <c r="C65"/>
  <c r="C66"/>
  <c r="C67"/>
  <c r="C68"/>
  <c r="C69"/>
  <c r="C70"/>
  <c r="C71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25"/>
  <c r="C27"/>
  <c r="C28"/>
  <c r="C29"/>
  <c r="C30"/>
  <c r="C31"/>
  <c r="C32"/>
  <c r="C33"/>
  <c r="C14"/>
  <c r="C15"/>
  <c r="C16"/>
  <c r="C17"/>
  <c r="C18"/>
  <c r="C20"/>
  <c r="C21"/>
  <c r="C22"/>
  <c r="C24"/>
  <c r="B345"/>
  <c r="C345" s="1"/>
  <c r="B344"/>
  <c r="C344" s="1"/>
  <c r="B343"/>
  <c r="C343" s="1"/>
  <c r="B342"/>
  <c r="C342" s="1"/>
  <c r="B167"/>
  <c r="C167" s="1"/>
  <c r="B166"/>
  <c r="C166" s="1"/>
  <c r="B152"/>
  <c r="C152" s="1"/>
  <c r="B151"/>
  <c r="C151" s="1"/>
  <c r="B148"/>
  <c r="C148" s="1"/>
  <c r="P75"/>
  <c r="B361"/>
  <c r="C361" s="1"/>
  <c r="B19"/>
  <c r="C19" s="1"/>
  <c r="B23"/>
  <c r="C23" s="1"/>
  <c r="B358"/>
  <c r="C358" s="1"/>
  <c r="B356"/>
  <c r="C356" s="1"/>
  <c r="B355"/>
  <c r="C355" s="1"/>
  <c r="B354"/>
  <c r="C354" s="1"/>
  <c r="B13"/>
  <c r="C13" s="1"/>
  <c r="B12"/>
  <c r="C12" s="1"/>
  <c r="B11"/>
  <c r="C11" s="1"/>
  <c r="B10"/>
  <c r="C10" s="1"/>
  <c r="B9"/>
  <c r="C9" s="1"/>
  <c r="B8"/>
  <c r="C8" s="1"/>
  <c r="B7"/>
  <c r="C7" s="1"/>
  <c r="B6"/>
  <c r="C6" s="1"/>
  <c r="B5"/>
  <c r="C5" s="1"/>
  <c r="B4"/>
  <c r="C4" s="1"/>
  <c r="B3"/>
  <c r="C3" s="1"/>
  <c r="B2"/>
  <c r="C2" s="1"/>
</calcChain>
</file>

<file path=xl/sharedStrings.xml><?xml version="1.0" encoding="utf-8"?>
<sst xmlns="http://schemas.openxmlformats.org/spreadsheetml/2006/main" count="394" uniqueCount="376">
  <si>
    <r>
      <t>Superstar</t>
    </r>
    <r>
      <rPr>
        <b/>
        <sz val="11"/>
        <rFont val="Times New Roman"/>
        <family val="1"/>
        <charset val="204"/>
      </rPr>
      <t xml:space="preserve"> - электрическая переплетная машина для пластиковых пружин (длина перфорации 420мм без ограничения длины материала, толщина до 51мм, отключаемые ножи, перфорация 35л./цикл, регулировка глубины перфорации от края листа, вес 72кг.) </t>
    </r>
  </si>
  <si>
    <t xml:space="preserve">А5                        154х216мм (75мкн) </t>
  </si>
  <si>
    <t>154х216мм (80мкн) А5</t>
  </si>
  <si>
    <t xml:space="preserve">А4                        216х303мм (75мкн) </t>
  </si>
  <si>
    <t>216х303мм (80мкн) А4</t>
  </si>
  <si>
    <t xml:space="preserve">А3                    303х426мм (75мкн) </t>
  </si>
  <si>
    <t>303х426мм (80мкн) А3</t>
  </si>
  <si>
    <t>Рулонный ламинатор RSL-380(ширина до 380мм, рег-тор темп. и скорости 10режимов, 3м\мин, реверс, горячие валы, горячая и холодная лам-ция)</t>
  </si>
  <si>
    <t>Рулонный ламинатор RSL-2701(ширина до 685мм, рег-тор темп. и скорости 10режимов, 2,4м\мин, реверс, горячие валы, горячая и холодная лам-ция)</t>
  </si>
  <si>
    <t>RSS-685 (ширина 685мм, рег-тор темп. и скорости 9режимов, 6м\мин, реверс, горячие башмаки, дистанционный контроль, боковая и фронтальная подрезка, горячая и холодная лам-ция)</t>
  </si>
  <si>
    <t>Проволокошвейка TD104 (1швейная головка, толщина 0,2-12,5мм, втачку и внакид, производительность 90-170циклов\мин, 3фазы, 220кг)</t>
  </si>
  <si>
    <t>Ниткошвейка  SX-01(мин. - 150х100 мм; макс. - 430х175 или 370х240 мм, производительность 43 - 53 тетрадей/мин, длина шва 33мм, вес550кг, 3фазы 380В, 1200х1100х1470 мм)</t>
  </si>
  <si>
    <t>Скобы 26\6          к HD12\12, 15/12 (5000 скоб)</t>
  </si>
  <si>
    <t>Переплетная  проволока шаг 9 : 16 -1/4``(6,4мм)</t>
  </si>
  <si>
    <t>Переплетная  проволока шаг 9 : 16-5/16`` (8мм)</t>
  </si>
  <si>
    <t>Переплетная  проволока шаг 9 : 16-3/8`` (9,52мм)</t>
  </si>
  <si>
    <t>Переплетная  проволока шаг 9 : 16-1/2`` (12,7мм)</t>
  </si>
  <si>
    <t>Степлер на 210листов KW-TriO 50LB</t>
  </si>
  <si>
    <r>
      <t>TIC181S</t>
    </r>
    <r>
      <rPr>
        <sz val="11"/>
        <rFont val="Times New Roman"/>
        <family val="1"/>
      </rPr>
      <t xml:space="preserve"> Однокрасочный полуавтоматический станок, печатная форма 10х15см, Диаметр красочного картриджа 70мм, до 1800циклов/час)</t>
    </r>
  </si>
  <si>
    <r>
      <t xml:space="preserve">TIC183S </t>
    </r>
    <r>
      <rPr>
        <sz val="11"/>
        <rFont val="Times New Roman"/>
        <family val="1"/>
      </rPr>
      <t>Двухкрасочный полуавтоматический станок, печатная форма 10х10см, диаметр красочного картриджа 70мм, до 1100циклов/час, транспортёр шатл)</t>
    </r>
  </si>
  <si>
    <r>
      <t>Warrior 21156</t>
    </r>
    <r>
      <rPr>
        <sz val="11"/>
        <rFont val="Times New Roman"/>
        <family val="1"/>
        <charset val="204"/>
      </rPr>
      <t xml:space="preserve"> (шаг 3:1, переплёт ф.А4 металлической пружиной толщиной до 25мм, перфорации до 8л. за 1цикл)</t>
    </r>
  </si>
  <si>
    <r>
      <t xml:space="preserve">Warrior 21150 </t>
    </r>
    <r>
      <rPr>
        <sz val="11"/>
        <rFont val="Times New Roman"/>
        <family val="1"/>
        <charset val="204"/>
      </rPr>
      <t>(шаг 3:1, длина перфорации 360мм без ограничения длины материала, перфорация до 20л. за 1цикл, 40 отключающихся ножей, зажимное устройство для пружины, вес15,5кг)</t>
    </r>
  </si>
  <si>
    <r>
      <t>Warrior 21178(</t>
    </r>
    <r>
      <rPr>
        <sz val="11"/>
        <rFont val="Times New Roman"/>
        <family val="1"/>
        <charset val="204"/>
      </rPr>
      <t>шаг 3:1, длина перфорации 360мм без ограничения длины материала, электрическая перфорация до 20л. за 1цикл, 40 отключающихся ножей, зажимное устройство для пружины, вес 28кг)</t>
    </r>
  </si>
  <si>
    <r>
      <t>DSB №1</t>
    </r>
    <r>
      <rPr>
        <sz val="11"/>
        <rFont val="Times New Roman"/>
        <family val="1"/>
        <charset val="204"/>
      </rPr>
      <t xml:space="preserve"> (переплёт ф.А4 пластиковой пружиной шаг 9:16 толщиной до 51мм, перфорация 18листов за 1 цикл,регулировка глубины перфорации от края листа, отключение перфорирующих ножей)</t>
    </r>
  </si>
  <si>
    <r>
      <t xml:space="preserve"> Wire Giant 3:1 </t>
    </r>
    <r>
      <rPr>
        <sz val="11"/>
        <rFont val="Times New Roman"/>
        <family val="1"/>
        <charset val="204"/>
      </rPr>
      <t>(переплёт ф.А4 металлической пружиной шаг 3:1 толщиной до14мм, перфорация 15листов за 1 цикл, 6кг)</t>
    </r>
  </si>
  <si>
    <r>
      <t>WR150 (</t>
    </r>
    <r>
      <rPr>
        <sz val="11"/>
        <rFont val="Times New Roman"/>
        <family val="1"/>
        <charset val="204"/>
      </rPr>
      <t>переплёт ф.А4 металлической пружиной шаг 3:1 толщиной до14мм, перфорация 15листов за 1 цикл, отключаемые ножи №9, 12,25,33,34, 6кг.)</t>
    </r>
  </si>
  <si>
    <r>
      <t>Baby Giant (</t>
    </r>
    <r>
      <rPr>
        <sz val="11"/>
        <rFont val="Times New Roman"/>
        <family val="1"/>
        <charset val="204"/>
      </rPr>
      <t>переплёт ф.А4 пластиковой пружиной шаг 9:16 толщиной до 16мм, перфорация 15листов за 1 цикл)</t>
    </r>
  </si>
  <si>
    <r>
      <t xml:space="preserve">CombWell </t>
    </r>
    <r>
      <rPr>
        <sz val="11"/>
        <rFont val="Times New Roman"/>
        <family val="1"/>
        <charset val="204"/>
      </rPr>
      <t>(переплёт ф.А4 пластиковой пружиной толщиной до 51мм, перфорация до 12л., регулировка глубины перфорации от края листа, 4кг)</t>
    </r>
  </si>
  <si>
    <r>
      <t xml:space="preserve">  CB120 </t>
    </r>
    <r>
      <rPr>
        <sz val="11"/>
        <rFont val="Times New Roman"/>
        <family val="1"/>
        <charset val="204"/>
      </rPr>
      <t>(переплёт ф.А4 пластиковой пружиной толщиной до 51мм, перфорация до 12л., регулировка глубины перфорации от края листа, 3,9кг )</t>
    </r>
  </si>
  <si>
    <r>
      <t xml:space="preserve">  CB180 </t>
    </r>
    <r>
      <rPr>
        <sz val="11"/>
        <rFont val="Times New Roman"/>
        <family val="1"/>
        <charset val="204"/>
      </rPr>
      <t>(переплёт ф.А4 пластиковой пружиной толщиной до 51мм, перфорация до 18л., отключаемы ножи (№20,21), регулировка глубины перфорации от края листа 5,2кг. )</t>
    </r>
  </si>
  <si>
    <r>
      <t xml:space="preserve">CB240 </t>
    </r>
    <r>
      <rPr>
        <sz val="11"/>
        <rFont val="Times New Roman"/>
        <family val="1"/>
        <charset val="204"/>
      </rPr>
      <t>(переплёт ф.А4 пластиковой пружиной толщиной до 51мм, перфорация до 25л., регулировка глубины перфорации от края листа, отключаемые перфорирующие ножи, вес15кг)</t>
    </r>
  </si>
  <si>
    <r>
      <t>CW350 всё в 1</t>
    </r>
    <r>
      <rPr>
        <sz val="11"/>
        <rFont val="Times New Roman"/>
        <family val="1"/>
        <charset val="204"/>
      </rPr>
      <t xml:space="preserve"> (перфорация до 15л. на металлическую пружину 3:1 и до 20л. на пластиковую пружину, переплёт ф.А4 толщиной до 51мм, регулировка глубины перфорации от края листа, микрорегулировка ограничителя на закрывающем устройстве, вес 17кг)</t>
    </r>
  </si>
  <si>
    <r>
      <t xml:space="preserve">  CB3000 </t>
    </r>
    <r>
      <rPr>
        <sz val="11"/>
        <rFont val="Times New Roman"/>
        <family val="1"/>
        <charset val="204"/>
      </rPr>
      <t>(электрическая перфорация до 25л., переплёт ф.А4 пластиковой пружиной толщиной до 51мм, регулировка глубины перфорации от края листа, вес 17кг)</t>
    </r>
  </si>
  <si>
    <r>
      <t xml:space="preserve">  CW4500 всё в 1 </t>
    </r>
    <r>
      <rPr>
        <sz val="11"/>
        <rFont val="Times New Roman"/>
        <family val="1"/>
        <charset val="204"/>
      </rPr>
      <t>(электрическая перфорация до 20л. на металлическую пружину 3:1 и до 25л. на пластиковую пружину, переплёт ф.А4 толщиной до 51мм, регулировка глубины перфорации от края листа, микрорегулировка ограничителя на закрывающем устройстве, вес 20кг)</t>
    </r>
  </si>
  <si>
    <r>
      <t xml:space="preserve">Многофункциональный пресс MULTICREASE 30 </t>
    </r>
    <r>
      <rPr>
        <sz val="11"/>
        <rFont val="Times New Roman"/>
        <family val="1"/>
        <charset val="204"/>
      </rPr>
      <t xml:space="preserve">биговка, перфорация, вырубка по бумаге и картону, округление углов 6и10мм, блинтовое тиснение. Рабочая ширина 30см, бумага до 240гр. </t>
    </r>
  </si>
  <si>
    <r>
      <t xml:space="preserve">Резак роторный  5 в 1 DSB TM20 </t>
    </r>
    <r>
      <rPr>
        <b/>
        <sz val="11"/>
        <rFont val="Times New Roman"/>
        <family val="1"/>
        <charset val="204"/>
      </rPr>
      <t>-  </t>
    </r>
    <r>
      <rPr>
        <sz val="11"/>
        <rFont val="Times New Roman"/>
        <family val="1"/>
        <charset val="204"/>
      </rPr>
      <t xml:space="preserve">формата А4, угловой подрезчик, биговка, строчная перфорация, волнообразный рез </t>
    </r>
  </si>
  <si>
    <r>
      <t xml:space="preserve">Резак роторный 4 в 1 DSB TС20 </t>
    </r>
    <r>
      <rPr>
        <b/>
        <sz val="11"/>
        <rFont val="Times New Roman"/>
        <family val="1"/>
        <charset val="204"/>
      </rPr>
      <t>-  </t>
    </r>
    <r>
      <rPr>
        <sz val="11"/>
        <rFont val="Times New Roman"/>
        <family val="1"/>
        <charset val="204"/>
      </rPr>
      <t>формата А4, угловой подрезчик, (сменные ножи для строчной перфорации и волнообразного реза опционально)</t>
    </r>
  </si>
  <si>
    <r>
      <t xml:space="preserve">Резак KW-triO  3921  </t>
    </r>
    <r>
      <rPr>
        <sz val="11"/>
        <rFont val="Times New Roman"/>
        <family val="1"/>
        <charset val="204"/>
      </rPr>
      <t>(формат А4, толщина до 10л, пластиковый корпус, защитный кожух с прижимом бумаги)</t>
    </r>
  </si>
  <si>
    <r>
      <t xml:space="preserve">Резак KW-triO  3911  </t>
    </r>
    <r>
      <rPr>
        <sz val="11"/>
        <rFont val="Times New Roman"/>
        <family val="1"/>
        <charset val="204"/>
      </rPr>
      <t>(формат В4 - 380мм, толщина до 10л, пластиковый корпус, защитный кожух с прижимом бумаги)</t>
    </r>
  </si>
  <si>
    <r>
      <t xml:space="preserve">Резак KW-triO  3914  </t>
    </r>
    <r>
      <rPr>
        <sz val="11"/>
        <rFont val="Times New Roman"/>
        <family val="1"/>
        <charset val="204"/>
      </rPr>
      <t>(формат А3, толщина до 10л, пластиковый корпус, защитный кожух с прижимом бумаги)</t>
    </r>
  </si>
  <si>
    <r>
      <t xml:space="preserve">Резак KW-triO  3023  </t>
    </r>
    <r>
      <rPr>
        <sz val="11"/>
        <rFont val="Times New Roman"/>
        <family val="1"/>
        <charset val="204"/>
      </rPr>
      <t>(формат А4, толщина до 20л, металлический корпус, защитный кожух с прижимом бумаги)</t>
    </r>
  </si>
  <si>
    <r>
      <t xml:space="preserve">Резак KW-triO  3025  </t>
    </r>
    <r>
      <rPr>
        <sz val="11"/>
        <rFont val="Times New Roman"/>
        <family val="1"/>
        <charset val="204"/>
      </rPr>
      <t>(формат А3, толщина до 20л, металлический корпус, защитный кожух с прижимом бумаги)</t>
    </r>
  </si>
  <si>
    <r>
      <t xml:space="preserve">Гильотина  KW-triO  3943 </t>
    </r>
    <r>
      <rPr>
        <sz val="11"/>
        <rFont val="Times New Roman"/>
        <family val="1"/>
        <charset val="204"/>
      </rPr>
      <t>(длина реза 370мм, толщина 15мм, световая линия реза, прижим бумаги)</t>
    </r>
  </si>
  <si>
    <r>
      <t>Гильотина  KW-triO  3941</t>
    </r>
    <r>
      <rPr>
        <sz val="11"/>
        <rFont val="Times New Roman"/>
        <family val="1"/>
        <charset val="204"/>
      </rPr>
      <t>(длина реза 430мм, толщина 55мм, световая линия реза, прижим бумаги+Подставка, вес 59кг)</t>
    </r>
  </si>
  <si>
    <r>
      <t>Гильотина  KW-triO  3946</t>
    </r>
    <r>
      <rPr>
        <sz val="11"/>
        <rFont val="Times New Roman"/>
        <family val="1"/>
        <charset val="204"/>
      </rPr>
      <t xml:space="preserve"> (длина реза 430мм, толщина 60мм, световая линия реза, винтовой прижим бумаги+Подставка, вес 60кг)</t>
    </r>
  </si>
  <si>
    <r>
      <t>Гильотина  KW-triO  3971</t>
    </r>
    <r>
      <rPr>
        <sz val="11"/>
        <rFont val="Times New Roman"/>
        <family val="1"/>
        <charset val="204"/>
      </rPr>
      <t>(длина реза 475мм, толщина 80мм, световая линия реза, винтовой прижим бумаги+Подставка, вес 91кг)</t>
    </r>
  </si>
  <si>
    <r>
      <t xml:space="preserve">Резак Ideal 1133 </t>
    </r>
    <r>
      <rPr>
        <sz val="11"/>
        <rFont val="Times New Roman"/>
        <family val="1"/>
        <charset val="204"/>
      </rPr>
      <t>(длина реза340мм,толщина реза  до 15листов, ручной прижим, пластиковый корпус)</t>
    </r>
  </si>
  <si>
    <r>
      <t xml:space="preserve">Резак Ideal 1134 </t>
    </r>
    <r>
      <rPr>
        <sz val="11"/>
        <rFont val="Times New Roman"/>
        <family val="1"/>
        <charset val="204"/>
      </rPr>
      <t>(длина реза 350мм, с  прижимом, толщина до 20-25листов, металлический корпус)</t>
    </r>
  </si>
  <si>
    <r>
      <t>Резак Ideal 1135 (</t>
    </r>
    <r>
      <rPr>
        <sz val="11"/>
        <rFont val="Times New Roman"/>
        <family val="1"/>
        <charset val="204"/>
      </rPr>
      <t>длина реза 350мм, с автоматическим прижимом, толщина до 25 листов, металлический корпус)</t>
    </r>
  </si>
  <si>
    <r>
      <t xml:space="preserve">Резак Ideal 1142 </t>
    </r>
    <r>
      <rPr>
        <sz val="11"/>
        <rFont val="Times New Roman"/>
        <family val="1"/>
        <charset val="204"/>
      </rPr>
      <t>(длина реза 430мм, с ручным прижимом, до 15 листов, пластиковый корпус)</t>
    </r>
  </si>
  <si>
    <r>
      <t xml:space="preserve">Резак Ideal 1046 </t>
    </r>
    <r>
      <rPr>
        <sz val="11"/>
        <rFont val="Times New Roman"/>
        <family val="1"/>
        <charset val="204"/>
      </rPr>
      <t>(длина реза 430мм, автоматический  прижим, толщина реза до 30 листов, металлический корпус)</t>
    </r>
  </si>
  <si>
    <r>
      <t>Резак Ideal 1071</t>
    </r>
    <r>
      <rPr>
        <sz val="11"/>
        <rFont val="Times New Roman"/>
        <family val="1"/>
        <charset val="204"/>
      </rPr>
      <t xml:space="preserve"> (длина реза 710мм, ручной прижим бумаги, толщина реза до 40 листов, металлический корпус)</t>
    </r>
  </si>
  <si>
    <r>
      <t>Резак Ideal 1080</t>
    </r>
    <r>
      <rPr>
        <sz val="11"/>
        <rFont val="Times New Roman"/>
        <family val="1"/>
        <charset val="204"/>
      </rPr>
      <t xml:space="preserve"> (длина реза 800мм, ножной привод прижима бумаги, толщина реза до 20 листов, металлический корпус, напольная подставка )</t>
    </r>
  </si>
  <si>
    <r>
      <t xml:space="preserve">Подрезчик углов  настольный Warrior 21144 </t>
    </r>
    <r>
      <rPr>
        <sz val="11"/>
        <rFont val="Times New Roman"/>
        <family val="1"/>
        <charset val="204"/>
      </rPr>
      <t>(толщина стопы до 10мм,закругление Ø 6мм,возможность смены ножей с разным диаметром, перфорацией под ригель, дырокол)</t>
    </r>
  </si>
  <si>
    <r>
      <t xml:space="preserve">Пробиватель 3в1Warrior </t>
    </r>
    <r>
      <rPr>
        <sz val="11"/>
        <rFont val="Times New Roman"/>
        <family val="1"/>
        <charset val="204"/>
      </rPr>
      <t>(закругление углов, дырокол, щелепробиватель для бейджей)</t>
    </r>
  </si>
  <si>
    <r>
      <t>Подрезчик углов  настольный Cyklos UCR9</t>
    </r>
    <r>
      <rPr>
        <sz val="11"/>
        <rFont val="Times New Roman"/>
        <family val="1"/>
        <charset val="204"/>
      </rPr>
      <t xml:space="preserve"> (толщина стопы до 5мм, в комплекте сменные ножи с закруглением Ø 6мм, 9мм, 12мм)</t>
    </r>
  </si>
  <si>
    <r>
      <t xml:space="preserve">Подрезчик углов настольный </t>
    </r>
    <r>
      <rPr>
        <b/>
        <u/>
        <sz val="11"/>
        <rFont val="Times New Roman"/>
        <family val="1"/>
        <charset val="204"/>
      </rPr>
      <t>Cyklos CCR40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(нож 6мм в комплекте, пружинный зажимной механизм стопы, толщина стопы до 40мм, Г-ты 37,5 x 51,8 x 29,2см , вес 17кг)</t>
    </r>
  </si>
  <si>
    <t>Пресс TC800-T (110х170мм, стол 310х380мм, давление 2000кг, автоматическая протяжка фольги, счётчик, вес 95кг)</t>
  </si>
  <si>
    <r>
      <t>Буклетмейкер Warrior21188 (</t>
    </r>
    <r>
      <rPr>
        <sz val="11"/>
        <rFont val="Times New Roman"/>
        <family val="1"/>
        <charset val="204"/>
      </rPr>
      <t>степлирование и сгибание брошюр до 20листов (80страниц) формат листов от А5 до А3, скобы 26/6-26/8, производительность до 800буклетов в час, вес 39кг.)</t>
    </r>
  </si>
  <si>
    <r>
      <t xml:space="preserve">Биндер Fastbind Elite </t>
    </r>
    <r>
      <rPr>
        <sz val="11"/>
        <rFont val="Times New Roman"/>
        <family val="1"/>
        <charset val="204"/>
      </rPr>
      <t>(переплёт до 40мм, длина -320мм, с фрезой для торшенирования, производительность до 120блоков в час)</t>
    </r>
  </si>
  <si>
    <r>
      <t>Биндер Fastbind Elite XT (</t>
    </r>
    <r>
      <rPr>
        <sz val="11"/>
        <rFont val="Times New Roman"/>
        <family val="1"/>
        <charset val="204"/>
      </rPr>
      <t>переплёт до 50мм, длина -450мм, с фрезой для торшенирования, производительность до 120блоков в час)</t>
    </r>
  </si>
  <si>
    <r>
      <t>Биндер Fastbind Optima</t>
    </r>
    <r>
      <rPr>
        <sz val="11"/>
        <rFont val="Times New Roman"/>
        <family val="1"/>
        <charset val="204"/>
      </rPr>
      <t>(автоматический клееподаватель, перплёт до40мм, длина -320мм, с фрезой для торшенирования, производительность до 120блоков в час</t>
    </r>
    <r>
      <rPr>
        <b/>
        <sz val="11"/>
        <rFont val="Times New Roman"/>
        <family val="1"/>
        <charset val="204"/>
      </rPr>
      <t>)</t>
    </r>
  </si>
  <si>
    <r>
      <t xml:space="preserve">FC-9Trimmer </t>
    </r>
    <r>
      <rPr>
        <sz val="11"/>
        <rFont val="Times New Roman"/>
        <family val="1"/>
        <charset val="204"/>
      </rPr>
      <t>(Модуль торцевой подрезки для брошюровального модуля Horizon SPF-9)</t>
    </r>
  </si>
  <si>
    <r>
      <t xml:space="preserve">Биговка Fastbind С400 </t>
    </r>
    <r>
      <rPr>
        <sz val="11"/>
        <rFont val="Times New Roman"/>
        <family val="1"/>
        <charset val="204"/>
      </rPr>
      <t>(ручная, две установочные линейки, ширина до 400мм,  плотность до 300гр\м2, биг  2мм)</t>
    </r>
  </si>
  <si>
    <r>
      <t xml:space="preserve">Cyklos </t>
    </r>
    <r>
      <rPr>
        <b/>
        <u/>
        <sz val="11"/>
        <rFont val="Times New Roman"/>
        <family val="1"/>
        <charset val="204"/>
      </rPr>
      <t>KSL32</t>
    </r>
    <r>
      <rPr>
        <b/>
        <sz val="11"/>
        <rFont val="Times New Roman"/>
        <family val="1"/>
        <charset val="204"/>
      </rPr>
      <t xml:space="preserve">0 </t>
    </r>
    <r>
      <rPr>
        <sz val="11"/>
        <rFont val="Times New Roman"/>
        <family val="1"/>
        <charset val="204"/>
      </rPr>
      <t>длина биговки 320мм,  бумага до 400 гр./м2, биг 1,2мм/1,8мм.</t>
    </r>
  </si>
  <si>
    <r>
      <t xml:space="preserve">Биговка-перфоратор Cyklos </t>
    </r>
    <r>
      <rPr>
        <b/>
        <u/>
        <sz val="11"/>
        <rFont val="Times New Roman"/>
        <family val="1"/>
        <charset val="204"/>
      </rPr>
      <t>GРM 315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длина биговки и перфорации 315мм,  до 400 гр./м2, биг 1,2мм и 1,8мм, перфорация до 250гр/м2, биговка и перфорация под углом 0- 90º</t>
    </r>
  </si>
  <si>
    <r>
      <t xml:space="preserve">Биговка Cyklos KSL435 </t>
    </r>
    <r>
      <rPr>
        <sz val="11"/>
        <rFont val="Times New Roman"/>
        <family val="1"/>
        <charset val="204"/>
      </rPr>
      <t>длина биговки  435мм,  до 400 гр./м2, биг шириной 0,8мм, 1мм, 1,5мм и 1,8мм, биговка под углом 45º и 90º</t>
    </r>
  </si>
  <si>
    <r>
      <t xml:space="preserve">Биговка-перфоратор Cyklos GРM 450 </t>
    </r>
    <r>
      <rPr>
        <sz val="11"/>
        <rFont val="Times New Roman"/>
        <family val="1"/>
        <charset val="204"/>
      </rPr>
      <t>электрическая биговка и перфорация 450мм,  до 400 гр./м2, биг 1,2мм и 1,8мм, перфорация до 250гр/м2, биговка и перф-ция под углом 0- 90º</t>
    </r>
  </si>
  <si>
    <r>
      <t xml:space="preserve">Автоматическая Биговка-перфоратор Cyklos GРM540SA </t>
    </r>
    <r>
      <rPr>
        <sz val="11"/>
        <rFont val="Times New Roman"/>
        <family val="1"/>
        <charset val="204"/>
      </rPr>
      <t xml:space="preserve">с вакуумной подачей листа, ширина до 540мм, до 600гр./м2, биг 1/ 1,3/ 1,6мм, перфорация до 250гр/м2, цифровое программирование количества бигов (до 20 на лист), Мин./Макс. расстояние между бигами 2/500мм, производительность до 10.000л/ч. ф.А4, вес 270кг. </t>
    </r>
  </si>
  <si>
    <r>
      <t xml:space="preserve">Степлер Rapid HD12/12 </t>
    </r>
    <r>
      <rPr>
        <sz val="11"/>
        <rFont val="Times New Roman"/>
        <family val="1"/>
        <charset val="204"/>
      </rPr>
      <t>(до 50 листов, глубина захвата до 300мм)</t>
    </r>
  </si>
  <si>
    <r>
      <t>Степлер Rapid HD70</t>
    </r>
    <r>
      <rPr>
        <sz val="11"/>
        <rFont val="Times New Roman"/>
        <family val="1"/>
        <charset val="204"/>
      </rPr>
      <t xml:space="preserve"> (до 70 листов, глубина захвата до 55мм )</t>
    </r>
  </si>
  <si>
    <r>
      <t xml:space="preserve">Степлер Rapid HD110 </t>
    </r>
    <r>
      <rPr>
        <sz val="11"/>
        <rFont val="Times New Roman"/>
        <family val="1"/>
        <charset val="204"/>
      </rPr>
      <t>(до 110 листов, глубина захвата до 88мм )</t>
    </r>
  </si>
  <si>
    <r>
      <t xml:space="preserve">Степлер Rapid HD170 </t>
    </r>
    <r>
      <rPr>
        <sz val="11"/>
        <rFont val="Times New Roman"/>
        <family val="1"/>
        <charset val="204"/>
      </rPr>
      <t>(до 170 листов, глубина захвата до 75мм)</t>
    </r>
  </si>
  <si>
    <r>
      <t xml:space="preserve">Степлер Rapid HD210 </t>
    </r>
    <r>
      <rPr>
        <sz val="11"/>
        <rFont val="Times New Roman"/>
        <family val="1"/>
        <charset val="204"/>
      </rPr>
      <t>(до 210 листов, глубина захвата до 65мм)</t>
    </r>
  </si>
  <si>
    <r>
      <t xml:space="preserve">Степлер Rapid DUAX </t>
    </r>
    <r>
      <rPr>
        <sz val="11"/>
        <rFont val="Times New Roman"/>
        <family val="1"/>
        <charset val="204"/>
      </rPr>
      <t xml:space="preserve">(сшивает одним типом скоб от 2 до 170 листов, глубина захвата до 75мм) </t>
    </r>
  </si>
  <si>
    <r>
      <t xml:space="preserve">Степлер электрический Rapid 105 </t>
    </r>
    <r>
      <rPr>
        <sz val="11"/>
        <rFont val="Times New Roman"/>
        <family val="1"/>
        <charset val="204"/>
      </rPr>
      <t>(до 50листов, глубина захвата до 85мм, скрепление втачку)</t>
    </r>
  </si>
  <si>
    <r>
      <t xml:space="preserve">Степлер электрический сдвоенный Rapid 106 Twin ETR </t>
    </r>
    <r>
      <rPr>
        <sz val="11"/>
        <rFont val="Times New Roman"/>
        <family val="1"/>
        <charset val="204"/>
      </rPr>
      <t>(скрепление втачку и внакидку до 50листов, угловая направляющая)</t>
    </r>
  </si>
  <si>
    <r>
      <t xml:space="preserve">Скобы 9/8           </t>
    </r>
    <r>
      <rPr>
        <sz val="11"/>
        <rFont val="Times New Roman"/>
        <family val="1"/>
        <charset val="204"/>
      </rPr>
      <t>к HD49, HD170, HD210, HD9, HD110 , HD70(5000 скоб)</t>
    </r>
  </si>
  <si>
    <r>
      <t xml:space="preserve">Скобы 9/10         </t>
    </r>
    <r>
      <rPr>
        <sz val="11"/>
        <rFont val="Times New Roman"/>
        <family val="1"/>
        <charset val="204"/>
      </rPr>
      <t xml:space="preserve"> к HD49, HD170, HD210, HD9, HD110 , HD70(5000 скоб)</t>
    </r>
  </si>
  <si>
    <r>
      <t xml:space="preserve">Скобы 9/12      </t>
    </r>
    <r>
      <rPr>
        <sz val="11"/>
        <rFont val="Times New Roman"/>
        <family val="1"/>
        <charset val="204"/>
      </rPr>
      <t xml:space="preserve"> к HD49, HD170, HD210, HD9, HD110 (5000 скоб)</t>
    </r>
  </si>
  <si>
    <r>
      <t xml:space="preserve">Скобы 9/14      </t>
    </r>
    <r>
      <rPr>
        <sz val="11"/>
        <rFont val="Times New Roman"/>
        <family val="1"/>
        <charset val="204"/>
      </rPr>
      <t xml:space="preserve">  к HD49, HD170, HD210, HD9, HD110 (5000 скоб)</t>
    </r>
  </si>
  <si>
    <r>
      <t xml:space="preserve">Скобы 23/15      </t>
    </r>
    <r>
      <rPr>
        <sz val="11"/>
        <rFont val="Times New Roman"/>
        <family val="1"/>
        <charset val="204"/>
      </rPr>
      <t xml:space="preserve">  к HD49, HD170, HD210, HD9, HD110 (1000 скоб)</t>
    </r>
  </si>
  <si>
    <r>
      <t xml:space="preserve">Скобы 23/17       </t>
    </r>
    <r>
      <rPr>
        <sz val="11"/>
        <rFont val="Times New Roman"/>
        <family val="1"/>
        <charset val="204"/>
      </rPr>
      <t xml:space="preserve"> к HD 49, HD170, HD210   (1000 скоб)</t>
    </r>
  </si>
  <si>
    <r>
      <t xml:space="preserve">Скобы 9/20       </t>
    </r>
    <r>
      <rPr>
        <sz val="11"/>
        <rFont val="Times New Roman"/>
        <family val="1"/>
        <charset val="204"/>
      </rPr>
      <t xml:space="preserve"> к HD 49, HD170, HD210 (1000 скоб)</t>
    </r>
  </si>
  <si>
    <r>
      <t xml:space="preserve">Биговка-перфоратор Cyklos GРM450SA </t>
    </r>
    <r>
      <rPr>
        <sz val="11"/>
        <rFont val="Times New Roman"/>
        <family val="1"/>
        <charset val="204"/>
      </rPr>
      <t xml:space="preserve">электрическая биговка и перфорация 450мм, до 400гр./м2, биг 1,2мм, 1,5 и 1,8мм, перфорация до 250гр/м2, цифровое программирование количества бигов (до 15 на лист) и величины отступа с точностью 0,1мм </t>
    </r>
  </si>
  <si>
    <r>
      <t xml:space="preserve">Скобы 23/24      </t>
    </r>
    <r>
      <rPr>
        <sz val="11"/>
        <rFont val="Times New Roman"/>
        <family val="1"/>
        <charset val="204"/>
      </rPr>
      <t xml:space="preserve"> к HD 210   (1000 скоб)</t>
    </r>
  </si>
  <si>
    <r>
      <t xml:space="preserve">Скобы для степлера DUAX </t>
    </r>
    <r>
      <rPr>
        <sz val="11"/>
        <rFont val="Times New Roman"/>
        <family val="1"/>
        <charset val="204"/>
      </rPr>
      <t>(от 2 до 170листов (1000скоб))</t>
    </r>
  </si>
  <si>
    <r>
      <t xml:space="preserve">Ламинатор Royal Sovereign ES-915 </t>
    </r>
    <r>
      <rPr>
        <sz val="11"/>
        <rFont val="Times New Roman"/>
        <family val="1"/>
        <charset val="204"/>
      </rPr>
      <t>(ф.А4, 2горячх вала (внешний прогрев), цифровой регулятор температуры, ламинация 75-175мкн, холодная ламинация, фольгирование, реверс, скорость 360мм\мин, автоматическое отключение через 60минут ожидания)</t>
    </r>
  </si>
  <si>
    <r>
      <t>Ламинатор Royal Sovereign ES-1315 (</t>
    </r>
    <r>
      <rPr>
        <sz val="11"/>
        <rFont val="Times New Roman"/>
        <family val="1"/>
        <charset val="204"/>
      </rPr>
      <t>ф.А3, 2горячх вала(внешний прогрев), цифровой регулятор температуры, ламинация 75-175мкн, холодная ламинация, фольгирование, скорость 360мм\мин, автоматическое отключение через 60минут ожидания)</t>
    </r>
  </si>
  <si>
    <r>
      <t xml:space="preserve"> Royal Sovereign EL-9DF </t>
    </r>
    <r>
      <rPr>
        <sz val="11"/>
        <rFont val="Times New Roman"/>
        <family val="1"/>
        <charset val="204"/>
      </rPr>
      <t>(ф.А4, 2вала, прогреваемые "башмаки", цифровой регулятор температуры, ламинация 75-175мкн, холодная ламинация, скорость 410мм\мин)</t>
    </r>
  </si>
  <si>
    <r>
      <t xml:space="preserve"> Royal SovereignNR-901</t>
    </r>
    <r>
      <rPr>
        <sz val="11"/>
        <rFont val="Times New Roman"/>
        <family val="1"/>
        <charset val="204"/>
      </rPr>
      <t xml:space="preserve"> (ф.А4, 4вала, прогреваемые пластины, цифровой регулятор температуры, ламинация 75-250мкн, холодная ламинация, реверс, скорость 410мм\мин)</t>
    </r>
  </si>
  <si>
    <r>
      <t xml:space="preserve"> Royal SovereignNR-1201 </t>
    </r>
    <r>
      <rPr>
        <sz val="11"/>
        <rFont val="Times New Roman"/>
        <family val="1"/>
        <charset val="204"/>
      </rPr>
      <t>(ф.А3, 4вала, прогреваемые пластины, цифровой регулятор температуры, ламинация 75-250мкн, холодная ламинация, скорость 410мм\мин)</t>
    </r>
  </si>
  <si>
    <t>Термоклей Jowat(Германия) – белый полупрозрачный (1кг на 2000 блоков толщиной 5-7мм)</t>
  </si>
  <si>
    <t>Оплата производится только в тенге. Для постоянных клиентов скидки!</t>
  </si>
  <si>
    <t>Рулонная пленка 1000 мм  x 100м (75мкн)</t>
  </si>
  <si>
    <t>9. Рулонные ламинаторы Royal Sovereign</t>
  </si>
  <si>
    <t>Ригель для настенных календарей 250мм (1000шт.) цвет черный и белый.</t>
  </si>
  <si>
    <t>Нож под ригель DIA-21  для подрезчика 21144 Ø 21мм</t>
  </si>
  <si>
    <t>Официальный дилер в Казахстане компании RISO(Япония), Isaberg RAPID (Швеция).</t>
  </si>
  <si>
    <t>216х303мм (125мкн)</t>
  </si>
  <si>
    <t>Cyklos CP 20 устройство для вырубки под ригель, высота стопы 3 мм</t>
  </si>
  <si>
    <t>NEW!!!</t>
  </si>
  <si>
    <t>NEW!</t>
  </si>
  <si>
    <t>MT100 Подставка для QC-S30</t>
  </si>
  <si>
    <t>Велобиндер YL-30 ( электрическая перфорация до 3мм\цикл, электрическая брошюровка толщиной до 50мм, автоматический обжим и запаивание переплётных планок)</t>
  </si>
  <si>
    <t>Переплётные планки для велобиндера до 50мм за 100штук (серый цвет)</t>
  </si>
  <si>
    <t>Рулонная пленка 1000мм  x 100м (38мкн)</t>
  </si>
  <si>
    <t>Рулонная пленка 635 мм x  100м (38мкн)</t>
  </si>
  <si>
    <t>Нож 21058-2 для гильотины KW-triO 3943</t>
  </si>
  <si>
    <t>14 A. Проволока шаг 3:1 в катушках и календарные петли (ригеля)</t>
  </si>
  <si>
    <t>25мм</t>
  </si>
  <si>
    <t>Переплетная  проволока  3 : 1-7/16`` (11мм)</t>
  </si>
  <si>
    <t>Переплетная  проволока шаг 9 : 16-37/16`` (11мм)</t>
  </si>
  <si>
    <t>Переплетная  проволока шаг 9 : 16-9/16`` (14,3мм)</t>
  </si>
  <si>
    <t>Закруглитель углов Ø 5мм Warrior 21145 S</t>
  </si>
  <si>
    <t xml:space="preserve">13. Профессиональное переплётное оборудование Neorel (Франция)  </t>
  </si>
  <si>
    <t xml:space="preserve">32мм </t>
  </si>
  <si>
    <t>Степлер электрический Rapid 101 (скрепление втачку и внакидку до 50листов, угловая направляющая)</t>
  </si>
  <si>
    <t>Степлер электрический Rapid 106 (скрепление втачку и внакидку до 50листов, угловая направляющая)</t>
  </si>
  <si>
    <t>Нож Ideal 4700/4705/4810/4850</t>
  </si>
  <si>
    <t>Марзан Ideal 4700/4810/4850</t>
  </si>
  <si>
    <t xml:space="preserve">Нож для гильотины KW-triO 3941/3946 </t>
  </si>
  <si>
    <t xml:space="preserve">Нож для гильотины KW-triO 3971 </t>
  </si>
  <si>
    <t xml:space="preserve">7. Ламинационная плёнка (кармашки) в листах для пакетных ламинаторов </t>
  </si>
  <si>
    <t>Запасной нож для вырубщика углов CCR 40 (6,9,12,18мм.)</t>
  </si>
  <si>
    <t>Марзан Ideal 4205/4215/4305/4315</t>
  </si>
  <si>
    <t>Нож Ideal 4205/4215/4305/4315</t>
  </si>
  <si>
    <r>
      <t xml:space="preserve">Экспозиционная камера </t>
    </r>
    <r>
      <rPr>
        <b/>
        <sz val="11"/>
        <rFont val="Times New Roman"/>
        <family val="1"/>
      </rPr>
      <t>TIC UV-300</t>
    </r>
    <r>
      <rPr>
        <sz val="11"/>
        <rFont val="Times New Roman"/>
        <family val="1"/>
      </rPr>
      <t xml:space="preserve"> и  для изготовления полимерных форм</t>
    </r>
  </si>
  <si>
    <r>
      <t>Экспозиционная камера</t>
    </r>
    <r>
      <rPr>
        <b/>
        <sz val="11"/>
        <rFont val="Times New Roman"/>
        <family val="1"/>
      </rPr>
      <t xml:space="preserve">  TIC UV-400</t>
    </r>
  </si>
  <si>
    <t>2. Резаки и гильотины фирм  Ideal (Германия), KW-triO (Тайвань)</t>
  </si>
  <si>
    <t>TECHNOLOGY PLUS Ltd.,  Gagarin Str. 90, Almaty,050009, Republic of Kazakhstan.</t>
  </si>
  <si>
    <r>
      <t xml:space="preserve"> Фальцовщик Horizon PF-P320 (Япония) </t>
    </r>
    <r>
      <rPr>
        <sz val="11"/>
        <rFont val="Times New Roman"/>
        <family val="1"/>
        <charset val="204"/>
      </rPr>
      <t>(макс. А3, мин. 65мм (Ш) х 44мм (Д), бумага 50 - 160 г/м2, 6 видов фальцев, скорость фальцевания 200 листов в минуту, Высота стопы 30 мм, длинный выводной конвейер, настройка на необходимый формат фальцевания одним нажатием клавиши. Электрические и механические микрорегулировки. Программирование в память двух часто используемых фальцев. Вес 36 кг</t>
    </r>
  </si>
  <si>
    <r>
      <t>Фальцовщик Cyklos CFM500 (Чехия)</t>
    </r>
    <r>
      <rPr>
        <sz val="11"/>
        <rFont val="Times New Roman"/>
        <family val="1"/>
        <charset val="204"/>
      </rPr>
      <t xml:space="preserve"> (ф.А4, скорость фальцевания 170л.мин.,плотность бумаги 80-120гр/м2, 3 вида фальца)</t>
    </r>
  </si>
  <si>
    <r>
      <t>Фальцовщик Cyklos CFM 600 (Чехия) (</t>
    </r>
    <r>
      <rPr>
        <sz val="11"/>
        <rFont val="Times New Roman"/>
        <family val="1"/>
        <charset val="204"/>
      </rPr>
      <t>формат А5-А3, 6 видов фальцев, 2 кассеты, бумага 80-160 гр./м2, регулируемая скорость фальцевания от 70 до 120 листов в мин., загрузочный стол на 200листов, вес 23кг.)</t>
    </r>
  </si>
  <si>
    <r>
      <t>Фальцовщик ЕР-42S (Китай)</t>
    </r>
    <r>
      <rPr>
        <sz val="11"/>
        <rFont val="Times New Roman"/>
        <family val="1"/>
        <charset val="204"/>
      </rPr>
      <t xml:space="preserve"> формат бумаги от 91 х 128 мм (В7) до 297 х 432 мм (А3), Размер В7 только для ОДИНОЧНОГО фальца. В6 не предназначен для ВНУТРЕННЕГО фальца. Бумага 45 – 220 г/м2, 8видов фальца. Скорость от 3000 до 9000 л/ч. счётчик прямого и обратного счёта Вес 28кг.
</t>
    </r>
  </si>
  <si>
    <r>
      <t>Фальцовщик ЕР-45F (Китай)</t>
    </r>
    <r>
      <rPr>
        <sz val="11"/>
        <rFont val="Times New Roman"/>
        <family val="1"/>
        <charset val="204"/>
      </rPr>
      <t xml:space="preserve"> формат бумаги от 91 х 128 мм (В7) до 297 х 432 мм (А3), Размер В7 только для ОДИНОЧНОГО фальца. В6 не предназначен для ВНУТРЕННЕГО фальца. Бумага 45 – 220 г/м2, 8видов фальца. Электронная настройка фальцовки, автоматическое определение формата бумаги, 6 запрограмированных клавиш стандартных видов фальца, память двух пользовательских режимов фальцовки. Скорость от 3000 до 10000 л/ч. счётчик прямого и обратного счёта. Вес 28,5кг.
</t>
    </r>
  </si>
  <si>
    <t xml:space="preserve">Пресс для вырубки визиток  (50х90мм) прямые углы.            Евростандарт.     </t>
  </si>
  <si>
    <t>Оптовая цена</t>
  </si>
  <si>
    <t>Розничная цена</t>
  </si>
  <si>
    <t>16.Проволокошвейные и ниткошвейные машины</t>
  </si>
  <si>
    <t>17. Оборудование для тампонной печати</t>
  </si>
  <si>
    <r>
      <t xml:space="preserve">Tel.:/727/ 2509655; Fax: /727/ 2506493     </t>
    </r>
    <r>
      <rPr>
        <sz val="11"/>
        <color indexed="12"/>
        <rFont val="Arial Cyr"/>
        <family val="2"/>
        <charset val="204"/>
      </rPr>
      <t>E-mail:vladprint@mail.ru                                           www.techplus.kz</t>
    </r>
  </si>
  <si>
    <t>Марзан для подрезчика углов 21144</t>
  </si>
  <si>
    <t xml:space="preserve">Автоматический аппарат для установки ЛЮВЕРСОВ Ø4мм (кольца пикколо) Еyeletter machine </t>
  </si>
  <si>
    <t>Рулонная пленка 635 мм x  100м (25мкн)</t>
  </si>
  <si>
    <t>Рулонная пленка 635 мм x  100м (75мкн)</t>
  </si>
  <si>
    <t>Рулонная пленка 320мм  x 100м (38мкн)</t>
  </si>
  <si>
    <t>Рулонная пленка 320мм  x 100м (75мкн)</t>
  </si>
  <si>
    <t>Рулонная пленка 635 мм x  100м (75мкн) Matt</t>
  </si>
  <si>
    <t>Подставка для гильотины 4700/4705</t>
  </si>
  <si>
    <t>11. Обложки</t>
  </si>
  <si>
    <t>12.Брошюровщики для переплёта пластиковыми и металлическими пружинами</t>
  </si>
  <si>
    <t>Марзан Ideal 4705</t>
  </si>
  <si>
    <t>Ригель для настенных календарей 450мм (1000шт.) цвет черный и белый. Серебро +10%</t>
  </si>
  <si>
    <t>154х216мм (125мкн)</t>
  </si>
  <si>
    <t>Блок зажима металлических пружин 3:1, 2:1 - для Megastar</t>
  </si>
  <si>
    <t>Пресс для вырубки визиток (54x86мм) закруглённые углы,   (55х90мм) прямые углы</t>
  </si>
  <si>
    <t>Режущий тул С, размер 90х50мм 10 карточек на листе ф.А4 для полноцветных визиток, наличие сдвоенных ножей позволяет вырезать границы перехода одного цвета в другой.</t>
  </si>
  <si>
    <t>Режущий тул В, размер 90х50мм 12 карточек на листе ф.А4</t>
  </si>
  <si>
    <t>Режущий тул A, размер 90х50мм 10 карточек на листе ф.А4</t>
  </si>
  <si>
    <t>Режущий тул D - изготавливается и поставляется под заказ с индивидуальным размером.</t>
  </si>
  <si>
    <t>Ламинатор Royal Sovereign ES-902 (ф.А4, 2вала, прогреваемые "башмаки", регулятор температуры, ламинация 75-175мкн, скорость 420мм\мин)</t>
  </si>
  <si>
    <t>Обложки Cardboard  A-4 – 230гр/м2 (картон "под кожу" красный, синий, жёлт., зелён., белый) 100шт.</t>
  </si>
  <si>
    <t>Обложки Attaclear  A-4 (пластиковые прозрачные 180мкн.) 100шт.</t>
  </si>
  <si>
    <t>Обложки Attacover  A-4 (пластиковые прозрачные, цветные 200мкн.) 100шт.</t>
  </si>
  <si>
    <t>Переплетная  проволока   шаг 9:16 - 5/16” (8мм) (катушка 31 000 витков )</t>
  </si>
  <si>
    <t>Переплетная  проволока   9:16  3/8” (9,5мм) (катушка 24 000 витков )</t>
  </si>
  <si>
    <t>Переплетная  проволока   9:16  1/2” (12,7мм) (катушка 13 000 витков )</t>
  </si>
  <si>
    <r>
      <t xml:space="preserve">Биндер для бесшвейного скрепления книг термоклеем  Fastbind SECURA (Финляндия) </t>
    </r>
    <r>
      <rPr>
        <sz val="11"/>
        <rFont val="Times New Roman"/>
        <family val="1"/>
        <charset val="204"/>
      </rPr>
      <t>толщина переплёта до 40мм, длина блока до 320мм, производительность до 120блоков в час</t>
    </r>
  </si>
  <si>
    <t>Ригель для настенных календарей 150мм (1000шт.) цвет черный и белый.</t>
  </si>
  <si>
    <t>Ригель для настенных календарей 200мм (1000шт.) цвет черный и белый.</t>
  </si>
  <si>
    <t xml:space="preserve">Ригель для настенных календарей 350мм (1000шт.) цвет черный и белый. </t>
  </si>
  <si>
    <t>Ригель для настенных календарей 400мм (1000шт.) цвет черный и белый. Серебро +10%</t>
  </si>
  <si>
    <t xml:space="preserve">Hot  Printer  800 (площадь тиснения 55х85мм)                                                                              </t>
  </si>
  <si>
    <r>
      <t xml:space="preserve">TIC188SD </t>
    </r>
    <r>
      <rPr>
        <sz val="11"/>
        <rFont val="Times New Roman"/>
        <family val="1"/>
      </rPr>
      <t>Двухкрасочный напольный полуавтоматический станок, печатная форма 10х10см, диаметр красочного картриджа 90мм, до 1600циклов/час, конвейер на 10предметов)</t>
    </r>
  </si>
  <si>
    <t xml:space="preserve">Hot  Printer  1500 (площадь тиснения 100mm x 150mm, стол 200х260мм)                                                                              </t>
  </si>
  <si>
    <t xml:space="preserve">Hot  Printer  1800 (площадь тиснения 140mm x 180mm, стол 260х300мм)                                                                              </t>
  </si>
  <si>
    <t xml:space="preserve">Hot  Printer  1500Pneumo (площадь тиснения 100mm x 150mm, стол 200х260мм, программируемый)                                                                              </t>
  </si>
  <si>
    <t>Резак Martin Yale Р 212 (длина реза 304мм, толщина реза до 10листов)</t>
  </si>
  <si>
    <t>Резак Martin Yale Р  215 (длина реза 381мм)</t>
  </si>
  <si>
    <t>Резак Martin Yale P 218 (длина реза 457мм)</t>
  </si>
  <si>
    <t>Резак Martin Yale W 15 (длина реза 381мм, толщина реза до 15листов)</t>
  </si>
  <si>
    <t>Резак Martin Yale W 18 (длина реза 457мм)</t>
  </si>
  <si>
    <t>Резак Martin Yale W 24 (длина реза 609мм)</t>
  </si>
  <si>
    <t>Резак Martin Yale W 30 (длина реза 762мм)</t>
  </si>
  <si>
    <t>Резак роторный Martin Yale PR 330  (длина реза 762мм)</t>
  </si>
  <si>
    <t>Марзан Ideal 3905-3915</t>
  </si>
  <si>
    <t>Нож Ideal 3905-3915</t>
  </si>
  <si>
    <t>4. Термоклеевые аппараты и Биговальные машины</t>
  </si>
  <si>
    <t>1уп.</t>
  </si>
  <si>
    <t>Степлер электрический Rapid 100 (до 50листов, глубина захвата до 85мм)</t>
  </si>
  <si>
    <t>65х95мм (150мкн)</t>
  </si>
  <si>
    <t>65х95мм (175мкн)</t>
  </si>
  <si>
    <t>80х111мм (125мкн)</t>
  </si>
  <si>
    <t>80х120мм (150мкн)</t>
  </si>
  <si>
    <t>154х216мм (100мкн)</t>
  </si>
  <si>
    <t>216х303мм (150мкн)</t>
  </si>
  <si>
    <t>216х303мм (175мкн)</t>
  </si>
  <si>
    <t>303х426мм (100мкн)</t>
  </si>
  <si>
    <t>303х426мм (125мкн)</t>
  </si>
  <si>
    <t>303х426мм (150мкн)</t>
  </si>
  <si>
    <t>303х426мм (175мкн)</t>
  </si>
  <si>
    <t>Ригель для настенных календарей 300мм (1000шт.)цвет черный и белый. Серебро +10%</t>
  </si>
  <si>
    <t>100шт.</t>
  </si>
  <si>
    <t xml:space="preserve"> 8 мм</t>
  </si>
  <si>
    <t xml:space="preserve"> 10  мм</t>
  </si>
  <si>
    <t xml:space="preserve"> 12 мм</t>
  </si>
  <si>
    <t xml:space="preserve"> 14 мм</t>
  </si>
  <si>
    <t xml:space="preserve"> 16 мм</t>
  </si>
  <si>
    <t xml:space="preserve"> 19 мм</t>
  </si>
  <si>
    <t xml:space="preserve"> 22 мм</t>
  </si>
  <si>
    <t xml:space="preserve"> 28мм </t>
  </si>
  <si>
    <t xml:space="preserve"> 38 мм (овальные)</t>
  </si>
  <si>
    <t xml:space="preserve"> 45 мм (овальные)</t>
  </si>
  <si>
    <t xml:space="preserve">                                                 Warrior( Тайвань), DSB (Тайвань), Royal Sovereign (Корея), Maping (Финляндия), Cyklos (Чехия), OPUS (Польша)</t>
  </si>
  <si>
    <r>
      <t>8.</t>
    </r>
    <r>
      <rPr>
        <b/>
        <sz val="12"/>
        <rFont val="Times New Roman"/>
        <family val="1"/>
        <charset val="204"/>
      </rPr>
      <t xml:space="preserve"> Цветная фольга для фольгирования на ламинаторе и тиснения на бумвиниле (120 метров*210мм (ф.А4), золото, серебро, красный , синий, зелёный)</t>
    </r>
  </si>
  <si>
    <t xml:space="preserve"> Цветная фольга для фольгирования на ламинаторе и тиснения на бумвиниле (120 метров *640мм, золото, серебро, красный , синий, зелёный)</t>
  </si>
  <si>
    <t xml:space="preserve"> 51мм (овальные)</t>
  </si>
  <si>
    <t>Переплетная  проволока  3 : 1-3/16`` (4,76мм)</t>
  </si>
  <si>
    <t>Переплетная  проволока  3 : 1-1/4`` (6,4мм)</t>
  </si>
  <si>
    <t>Переплетная  проволока  3 : 1-5/16`` (8мм)</t>
  </si>
  <si>
    <t>Переплетная  проволока  3 : 1-3/8`` (9,52мм)</t>
  </si>
  <si>
    <t>Переплетная  проволока  3 : 1-1/2`` (12,7мм)</t>
  </si>
  <si>
    <r>
      <t xml:space="preserve">Автоматич. биндер Horizon BQ-270 Япония </t>
    </r>
    <r>
      <rPr>
        <sz val="10"/>
        <rFont val="Times New Roman"/>
        <family val="1"/>
        <charset val="204"/>
      </rPr>
      <t>(толщина до 50мм,  блок до 320х320мм, скорость 500ц/ч с фрезерованием)</t>
    </r>
  </si>
  <si>
    <t>Переплетная  проволока  3 : 1-9/16`` (14,2мм)</t>
  </si>
  <si>
    <t>Ригель для настенных календарей 102мм (1000шт.)</t>
  </si>
  <si>
    <t>15. Позолотные прессы для тиснения фольгой</t>
  </si>
  <si>
    <t>Переплетные пластиковые гребешки  диаметр 6 мм</t>
  </si>
  <si>
    <t>14. Переплётная пластиковая и металлическая пружина</t>
  </si>
  <si>
    <t>Скобы 66/8+      к R106,105, 101, 100 (5000 скоб)</t>
  </si>
  <si>
    <t>Скобы 66/6       к степлерам R106,105, 101, 100 и 90(5000 скоб)</t>
  </si>
  <si>
    <t>Скобы 26\8+          к HD12\12 (5000 скоб)</t>
  </si>
  <si>
    <t>Eurofold 235F – ф. А3, 2 фальцкассеты, фрикционная подача, механич. выводной конвейер,</t>
  </si>
  <si>
    <t>100шт/уп.</t>
  </si>
  <si>
    <t>Скобы 13/14       к пистолетамR33 (5000 скоб)</t>
  </si>
  <si>
    <t>Резак Martin Yale WC 36 (длина реза 914мм)</t>
  </si>
  <si>
    <t>154х216мм (150мкн)</t>
  </si>
  <si>
    <t>Ламинационная плёнка 65х95мм (100микрон)</t>
  </si>
  <si>
    <t>216х303мм (100мкн)</t>
  </si>
  <si>
    <t>216х303мм (200мкн)</t>
  </si>
  <si>
    <t>216х303мм (250мкн)</t>
  </si>
  <si>
    <t>303х426мм (200мкн)</t>
  </si>
  <si>
    <t>Рулонная пленка 305мм  x 100м (125мкн)</t>
  </si>
  <si>
    <t>154х216мм (250мкн)</t>
  </si>
  <si>
    <t>Листоподборка Horizon HAC-120 (12лотков, ф.А3+, полный  электр. контроль, программирование)</t>
  </si>
  <si>
    <t>Файловые-скобы для петлевого шитья 66/6R       к степлерам R106,105, 101, 100 (5000 скоб)</t>
  </si>
  <si>
    <t>Степлирующая головка 252/101-106 для шитья файловыми скобами</t>
  </si>
  <si>
    <t>Рулонная пленка 320мм  x 100м (25мкн) Gloss</t>
  </si>
  <si>
    <t>Рулонная пленка 1000мм  x 100м (25мкн)</t>
  </si>
  <si>
    <t>Рулонная пленка 320мм*100m(25mic) Matt</t>
  </si>
  <si>
    <t>Рулонная пленка 320mm*100m(38mic) Matt</t>
  </si>
  <si>
    <t>Рулонная пленка 320mm*100m(75mic)Matt</t>
  </si>
  <si>
    <t>Рулонная пленка 635мм*100м (25мкн) Matt</t>
  </si>
  <si>
    <t>Рулонная пленка 635мм* 100м (38мкн)Matt</t>
  </si>
  <si>
    <t>Резак роторный Martin Yale РR 318  (длина реза 457мм, толщина до 5л, деревянный корпус)</t>
  </si>
  <si>
    <t>Аппарат для установки ЛЮВЕРСОВ Ø4,8мм (кольца пикколо) Еyelet Punch(#33100)</t>
  </si>
  <si>
    <t>Люверсы Ø4,8мм, высота 4,6мм Eyelet (упаковка 250штук)</t>
  </si>
  <si>
    <t>Резак роторный Martin Yale PR 330  (длина реза 762мм, толщина до 5л, деревянный корпус)</t>
  </si>
  <si>
    <t>Резак DSB GT3 (ф.А3, толщина реза до 8листов, пластиковый корпус, прижимная планка)</t>
  </si>
  <si>
    <t>Резак KW-triO  3912  (формат А4, толщина до 15л, металлический корпус, защитный кожух с прижимом бумаги)</t>
  </si>
  <si>
    <t>Перфоратор для подрезчика 21144 Ø 6мм</t>
  </si>
  <si>
    <t>Нож для подрезчика 21144 закругление Ø 3,5мм</t>
  </si>
  <si>
    <t>Направляющая ограничительная линейка для подрезчика 21144</t>
  </si>
  <si>
    <t>Щелевой пробиватель  Slot Punch (для бейджей) 13х3мм</t>
  </si>
  <si>
    <t>Бейджи 57X90мм (прищепка самоклеющаяся с булавкой)</t>
  </si>
  <si>
    <t>Прищепки для бейджей самоклеющиеся с булавкой</t>
  </si>
  <si>
    <t>Прищепки для бейджей с прозрачным ремешком</t>
  </si>
  <si>
    <t>Степлирующая головка R2/101-106 Insert</t>
  </si>
  <si>
    <t>Педаль для степлера R106</t>
  </si>
  <si>
    <t>Соеденительный столик R106 для шитья внакидку (более 1степлера в линию)</t>
  </si>
  <si>
    <t xml:space="preserve">Узкий столик R106 </t>
  </si>
  <si>
    <t>Соеденительный кабель R106 Opto cable 400мм</t>
  </si>
  <si>
    <t>Соеденительный кабель R106 Opto cable 700мм</t>
  </si>
  <si>
    <t>Скобы 13/8          к  пистолетам R33 (5000 скоб)</t>
  </si>
  <si>
    <t xml:space="preserve">10. Рулонная пленка для ламинаторов </t>
  </si>
  <si>
    <t>Вырубщик евроотверстий EP 35                  €</t>
  </si>
  <si>
    <t>6. Пакетные ламинаторы  Royal Sovereign</t>
  </si>
  <si>
    <t>Ламинатор HD-320-4Y (пр.Китай, ф.А3, горячие валы, регулятор температуры до 250°С)</t>
  </si>
  <si>
    <r>
      <t>Superstar</t>
    </r>
    <r>
      <rPr>
        <b/>
        <sz val="11"/>
        <rFont val="Times New Roman"/>
        <family val="1"/>
        <charset val="204"/>
      </rPr>
      <t xml:space="preserve"> - электрическая переплетная машина для металлических пружин шаг 3:1 D-4мм (длина перфорации 420мм без ограничения длины материала, перфорация 30л./цикл, отключаемые ножи, регулировка глубины перфорации от края листа, вес 77кг.) </t>
    </r>
  </si>
  <si>
    <r>
      <t>Megastar</t>
    </r>
    <r>
      <rPr>
        <b/>
        <sz val="11"/>
        <rFont val="Times New Roman"/>
        <family val="1"/>
        <charset val="204"/>
      </rPr>
      <t xml:space="preserve">  - универсальная электрическая перфорационная машина (подставка, длина перфорации 420мм без ограничения длины материала, без блока ножей, перфорация 30-35л./цикл, регулировка глубины перфорации от края листа, 95 кг.)</t>
    </r>
  </si>
  <si>
    <t>Any Bind Multiple (универсальная машина 4 в 1, перфорация шаг 3:1 и 9:16 ф.А4,</t>
  </si>
  <si>
    <t xml:space="preserve"> пластиковая и металлическая пружина, зажим металлической пружины)</t>
  </si>
  <si>
    <r>
      <t xml:space="preserve"> Royal Sovereign APL-230</t>
    </r>
    <r>
      <rPr>
        <sz val="11"/>
        <rFont val="Times New Roman"/>
        <family val="1"/>
        <charset val="204"/>
      </rPr>
      <t xml:space="preserve"> (ф.А4, 4вала, прогреваемые пластины, прогреваемые "башмаки", автореверс, цифровой регулятор температуры, ламинация 75-250мкн, холодная ламинация, фольгирование, скорость 520мм\мин) профессиональный фото ламинатор</t>
    </r>
  </si>
  <si>
    <r>
      <t xml:space="preserve"> Royal Sovereign APL-330U </t>
    </r>
    <r>
      <rPr>
        <sz val="11"/>
        <rFont val="Times New Roman"/>
        <family val="1"/>
        <charset val="204"/>
      </rPr>
      <t>(ф.А3, 4вала, прогреваемые пластины, прогреваемые "башмаки", автореверс, цифровой регулятор температуры, ламинация 75-175мкн, холодная ламинация, фольгирование, скорость 520мм\мин) профессиональный фото ламинатор</t>
    </r>
  </si>
  <si>
    <r>
      <t xml:space="preserve"> Royal Sovereign NPH-900N </t>
    </r>
    <r>
      <rPr>
        <sz val="11"/>
        <rFont val="Times New Roman"/>
        <family val="1"/>
        <charset val="204"/>
      </rPr>
      <t>(ф.А4, 4вала, прогреваемые валы, автореверс, LCD дисплей, цифровой регулятор температуры и скорости, ламинация 75-250мкн, холодная ламинация,фольгирование, автоматическая система охлаждения, скорость 750мм\мин) профессиональный фото ламинатор</t>
    </r>
  </si>
  <si>
    <r>
      <t xml:space="preserve"> Royal Sovereign NPH-1200N </t>
    </r>
    <r>
      <rPr>
        <sz val="11"/>
        <rFont val="Times New Roman"/>
        <family val="1"/>
        <charset val="204"/>
      </rPr>
      <t>(ф.А3, 4вала, прогреваемые валы, автореверс, LCD дисплей, цифровой регулятор температуры и скорости, ламинация 75-250мкн, холодная ламинация,фольгирование, автоматическая система охлаждения, скорость 750мм\мин) профессиональный фото ламинатор</t>
    </r>
  </si>
  <si>
    <r>
      <t xml:space="preserve"> Royal Sovereign HSH-1201</t>
    </r>
    <r>
      <rPr>
        <sz val="11"/>
        <rFont val="Times New Roman"/>
        <family val="1"/>
        <charset val="204"/>
      </rPr>
      <t xml:space="preserve">(ф.А3, 6валов, прогреваемые валы, автореверс, LCD дисплей, цифровой регулятор температуры и скорости, ламинация 75-250мкн, толщина материала до3мм, холодная ламинация,фольгирование, автоматическая система охлаждения, </t>
    </r>
    <r>
      <rPr>
        <u/>
        <sz val="11"/>
        <color indexed="10"/>
        <rFont val="Times New Roman"/>
        <family val="1"/>
        <charset val="204"/>
      </rPr>
      <t>скорость до 3000мм\мин</t>
    </r>
    <r>
      <rPr>
        <sz val="11"/>
        <rFont val="Times New Roman"/>
        <family val="1"/>
        <charset val="204"/>
      </rPr>
      <t>) профессиональный фото ламинатор</t>
    </r>
  </si>
  <si>
    <r>
      <t xml:space="preserve"> Royal Sovereign RHD-2201N </t>
    </r>
    <r>
      <rPr>
        <sz val="11"/>
        <rFont val="Times New Roman"/>
        <family val="1"/>
        <charset val="204"/>
      </rPr>
      <t xml:space="preserve">(ф.А3, 6валов, прогреваемые валы, автореверс, цифровой регулятор температуры и скорости, ламинация 75-250мкн, холодная ламинация,фольгирование, автоматическая система охлаждения, </t>
    </r>
    <r>
      <rPr>
        <sz val="11"/>
        <color indexed="10"/>
        <rFont val="Times New Roman"/>
        <family val="1"/>
        <charset val="204"/>
      </rPr>
      <t>скорость 500-2700мм\мин</t>
    </r>
    <r>
      <rPr>
        <sz val="11"/>
        <rFont val="Times New Roman"/>
        <family val="1"/>
        <charset val="204"/>
      </rPr>
      <t>) профессиональный фото ламинатор</t>
    </r>
  </si>
  <si>
    <r>
      <t>Автоматический биндер PB-2000 (</t>
    </r>
    <r>
      <rPr>
        <sz val="11"/>
        <rFont val="Times New Roman"/>
        <family val="1"/>
        <charset val="204"/>
      </rPr>
      <t>EP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Binding Китай), максимальная длина материала 330мм, толщина блока 38мм, торшенирующее устройство,  производительность до 120 блоков в час, вес 55кг)</t>
    </r>
  </si>
  <si>
    <t xml:space="preserve">  CB230 (переплёт ф.А4 пластиковой пружиной толщиной до 51мм, перфорация до 20л., регулировка глубины перфорации от края листа, дырокол на 4отверстия, вес15кг)</t>
  </si>
  <si>
    <t>Блок перфорирующих ножей шаг 3:1 - D-4мм, для Megastar (50 отключаемых ножей)</t>
  </si>
  <si>
    <t xml:space="preserve">Блок перфорирующих ножей шаг 3:1 - D-4мм, с вырубкой под ригель, для Megastar </t>
  </si>
  <si>
    <t>Блок перфорирующих ножей шаг 2:1 - D-6мм для Megastar (отключаемые ножи)</t>
  </si>
  <si>
    <t>Блок перфорирующих ножей шаг 9:16 -3х8мм - пластиковые гребешки для Megastar (отключаемые ножи)</t>
  </si>
  <si>
    <r>
      <t>Superstar</t>
    </r>
    <r>
      <rPr>
        <b/>
        <sz val="11"/>
        <rFont val="Times New Roman"/>
        <family val="1"/>
        <charset val="204"/>
      </rPr>
      <t xml:space="preserve"> - электрическая переплетная машина для металлических пружин шаг 2:1 D-6мм (длина перфорации 420мм без ограничения длины материала,отключаемые ножи, перфорация 30л./цикл, регулировка глубины перфорации от края листа, вес 77кг.) </t>
    </r>
  </si>
  <si>
    <r>
      <t>CW150Е всё в 1 (</t>
    </r>
    <r>
      <rPr>
        <sz val="11"/>
        <rFont val="Times New Roman"/>
        <family val="1"/>
        <charset val="204"/>
      </rPr>
      <t>электрическая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перфорация до 15л. на металлическую пружину 3:1 и на пластиковую пружину, переплёт ф.А4 толщиной до 51/14мм (пластик\металл), регулировка глубины перфорации от края листа, регулировка ограничителя на закрывающем устройсте, вес 16кг)</t>
    </r>
  </si>
  <si>
    <r>
      <t xml:space="preserve">Резак роторный  18"  </t>
    </r>
    <r>
      <rPr>
        <sz val="11"/>
        <rFont val="Times New Roman"/>
        <family val="1"/>
        <charset val="204"/>
      </rPr>
      <t>(длина реза 457мм, толщина до 15л, ручной прижим)</t>
    </r>
  </si>
  <si>
    <r>
      <t xml:space="preserve">Резак роторный  36"  </t>
    </r>
    <r>
      <rPr>
        <sz val="11"/>
        <rFont val="Times New Roman"/>
        <family val="1"/>
        <charset val="204"/>
      </rPr>
      <t>(длина реза914мм, толщина до 15л, ручной прижим)</t>
    </r>
  </si>
  <si>
    <r>
      <t xml:space="preserve">Резак роторный  64"  </t>
    </r>
    <r>
      <rPr>
        <sz val="11"/>
        <rFont val="Times New Roman"/>
        <family val="1"/>
        <charset val="204"/>
      </rPr>
      <t>(длина реза 1600мм, толщина до 10л, ручной прижим)</t>
    </r>
  </si>
  <si>
    <t>2В.Закруглители углов, нарезчики визиток, вырубщики, щелепробиватели для бейджей, люверсы, аксессуары.</t>
  </si>
  <si>
    <t>Вырубщик Cyklos C-Press 440 (ширина 440мм, высота клише 20-72 мм, Материал для высечки - до 1,5мм толщиной, В зависимости от вида клише (изготавливается индивидуально) могут быть высечены раскладки коробок, объёмные календари (пирамидки, кубики, октаэдры), пазлы, фирменные бирки, открытки, подстаканники и мн. др. Вес 53кг.</t>
  </si>
  <si>
    <t>Подставка для гильотины 4205/4215/4305/4315/4350</t>
  </si>
  <si>
    <r>
      <t>Электрическая машина для перфорации бумаги</t>
    </r>
    <r>
      <rPr>
        <b/>
        <sz val="11"/>
        <color indexed="8"/>
        <rFont val="Times New Roman"/>
        <family val="1"/>
        <charset val="204"/>
      </rPr>
      <t xml:space="preserve"> Cyklos RРM - 350 - </t>
    </r>
    <r>
      <rPr>
        <sz val="11"/>
        <color indexed="8"/>
        <rFont val="Times New Roman"/>
        <family val="1"/>
        <charset val="204"/>
      </rPr>
      <t>ширина материала до 350мм, кол-во перфораций на лист от 1 до 5 ( в комплекте 2ролика), плотность бумаги от 80 до 250г/м2, скорость до 136 листов в минуту (автоматически регулируется в зависимости от формата бумаги), минимальное расстояние между перфорациями: 10мм. Вес 18,3кг.</t>
    </r>
  </si>
  <si>
    <r>
      <t xml:space="preserve">Фальцовщик Cyklos CFM 700 (Чехия) </t>
    </r>
    <r>
      <rPr>
        <sz val="11"/>
        <rFont val="Times New Roman"/>
        <family val="1"/>
        <charset val="204"/>
      </rPr>
      <t>(формат А5-А3+, 6 видов фальцев, 2 кассеты, бумага 80-160 гр./м2, регулируемая скорость фальцевания от 70 до 120 листов в мин., загрузочный стол на 300листов, Перфорационные ролики, Биговальные ролики для поперечного бига, Ленточный выводной конвейер, Счётчик вес 28кг.)</t>
    </r>
  </si>
  <si>
    <t>RSН-1651 (ширина 1650мм, рег-тор темп. и скорости 9режимов,горячая и холодная лам-ция 3м\мин, реверс, горячие валы, дистанционный контроль, фронтальная подрезка)</t>
  </si>
  <si>
    <t>RSS-1050 (ширина 1050мм, рег-тор темп. и скорости 9режимов, 6м\мин, реверс, тощина до 13мм, горячие башмаки, дистанционный контроль, боковая и фронтальная подрезка, горячая и холодная лам-ция)</t>
  </si>
  <si>
    <t xml:space="preserve">Переплетная проволока    3:1  1/4” (6,4мм) (катушка 87 000 витков) цвет черный и белый. </t>
  </si>
  <si>
    <t>Переплетная проволока    3:1  9/16” (14,3мм) (катушка 21 00 витков)  цвет черный и белый.</t>
  </si>
  <si>
    <t>скидки</t>
  </si>
  <si>
    <t xml:space="preserve">Переплетная проволока 3:1   5/16”(8мм) катушка 60 000 витков, цвет черный и белый. Серебро </t>
  </si>
  <si>
    <t xml:space="preserve">Переплетная проволока 3:1-3/8”(9,5мм) катушка  42 000 витков цвет черный и белый. Серебро </t>
  </si>
  <si>
    <t xml:space="preserve">Переплетная проволока 3:1  7/16”(11,1мм) катушка 32 000 витков, цвет черный и белый. Серебро </t>
  </si>
  <si>
    <t>Переплетная проволока    3:1  1/2” (12,7мм) (катушка 25 000 витков) цвет черный и белый. Серебро</t>
  </si>
  <si>
    <t>Автоматическая Биговка-перфоратор Cyklos GРM450-Speed фрикционная подача со скоростью до 2500 листов А4 формата, ширина до 450мм, Сенсорный экран с легкой панелью управления и настройкой кол-ва бигов до 15 на листе. Мин./Макс. расстояние от бигов:  2/1000 мм. Память на 5 программ, 2 ширины бига, Легкая замена биговальных и перфорационных инструментов, Высококачественная штриховая перфорация, Плотность бумаги: Биговка  80 - 400 гр/м2, Перфорация  80 - 250 гр/м2.  Вес 90кг.</t>
  </si>
  <si>
    <r>
      <t xml:space="preserve">Электрический аппарат для резки визиток Cyklos CS 325 Smart </t>
    </r>
    <r>
      <rPr>
        <sz val="11"/>
        <rFont val="Times New Roman"/>
        <family val="1"/>
        <charset val="204"/>
      </rPr>
      <t xml:space="preserve">с возможностью установки сменных тулов (ножей- приобретаются отдельно), максимальная ширина листа 325мм, плотностью до 400гр\м2. Два подающих лотка -верхний и нижний , ручная подача листа. </t>
    </r>
  </si>
  <si>
    <r>
      <t xml:space="preserve">Электрический аппарат для резки визиток Cyklos CS 325 Basic </t>
    </r>
    <r>
      <rPr>
        <sz val="11"/>
        <rFont val="Times New Roman"/>
        <family val="1"/>
        <charset val="204"/>
      </rPr>
      <t>с возможностью установки сменных тулов (ножей- приобретаются отдельно), максимальная ширина листа 325мм, плотностью до 400гр\м2. Один подающий лоток, ручная подача листа.</t>
    </r>
  </si>
  <si>
    <r>
      <t xml:space="preserve">Степлер Rapid HD9 </t>
    </r>
    <r>
      <rPr>
        <sz val="11"/>
        <rFont val="Times New Roman"/>
        <family val="1"/>
        <charset val="204"/>
      </rPr>
      <t xml:space="preserve">(до 110 листов, глубина захвата до 88мм )  металлический корпус                                                                                                                               </t>
    </r>
  </si>
  <si>
    <r>
      <t>Автоматический биндер PB-7000 (</t>
    </r>
    <r>
      <rPr>
        <sz val="11"/>
        <rFont val="Times New Roman"/>
        <family val="1"/>
        <charset val="204"/>
      </rPr>
      <t>EP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Binding Китай), напольный, максимальная длина материала 420мм, толщина блока 60мм, минимальная толщина 5листов, фреза и торшенирующее устройство, автоматический и полуавтоматический режимы работы, обжим обложки, возможность работы с твёрдой обложкой, производительность до 250 книг в час, вес 250кг)</t>
    </r>
  </si>
  <si>
    <r>
      <t>Автоматический биндер PB-6000НА (</t>
    </r>
    <r>
      <rPr>
        <sz val="11"/>
        <rFont val="Times New Roman"/>
        <family val="1"/>
        <charset val="204"/>
      </rPr>
      <t>EP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Binding Китай), напольный, максимальная длина материала 420мм, толщина блока 50мм, минимальная толщина 5листов, фреза и торшенирующее устройство, автоматический и полуавтоматический режимы работы, обжим обложки, возможность работы с твёрдой обложкой, производительность до 200 книг в час, вес 250кг)</t>
    </r>
  </si>
  <si>
    <t>Гильотина электрическя EP 550G  - длина реза 550мм, толщина реза 80мм, глубина стола 930мм, минимальный рез 35мм,  програм-ый пульт управления, электрический прижим, привод ножа и затла - электрический, оптическая линия реза, ИК-луч безопасности на переднем столе, CE-стандарт, 220V, 1500W, 280кг)</t>
  </si>
  <si>
    <r>
      <t>Гильотина Ideal 4300</t>
    </r>
    <r>
      <rPr>
        <sz val="11"/>
        <rFont val="Times New Roman"/>
        <family val="1"/>
        <charset val="204"/>
      </rPr>
      <t xml:space="preserve"> (430мм-длина реза, 20мм-толщина реза, прижим бумаги механический, глубина стола 340мм)</t>
    </r>
  </si>
  <si>
    <r>
      <t>Гильотина Ideal 4305</t>
    </r>
    <r>
      <rPr>
        <sz val="11"/>
        <rFont val="Times New Roman"/>
        <family val="1"/>
        <charset val="204"/>
      </rPr>
      <t xml:space="preserve"> (430мм-длина реза, 40мм-толщина реза, прижим бумаги механический, глубина стола 435мм)</t>
    </r>
  </si>
  <si>
    <r>
      <t xml:space="preserve">Гильотина Ideal 4705 </t>
    </r>
    <r>
      <rPr>
        <sz val="11"/>
        <rFont val="Times New Roman"/>
        <family val="1"/>
        <charset val="204"/>
      </rPr>
      <t>(475мм-длина реза, 70мм-толщина реза, винтовой прижим бумаги, глубина стола 455мм)</t>
    </r>
  </si>
  <si>
    <t>RSC-1650LSH (ширина 1650мм, температура 50℃ , скорость до 5м/мин 9режимов, холодная лам-ция, толщина до 25мм, фронтальная подрезка, ножная педаль привода, регулировка давления)</t>
  </si>
  <si>
    <t>RSL-382 S (ширина до 380мм, рег-тор темп. и скорости 9режимов, 4,5м\мин, LCD дисплей, реверс, горячие валы, горячая и холодная лам-ция, толщина до 6мм, двухсторонняя и односторонняя ламинация)</t>
  </si>
  <si>
    <r>
      <t xml:space="preserve">Резак Ideal 1110 </t>
    </r>
    <r>
      <rPr>
        <sz val="11"/>
        <rFont val="Times New Roman"/>
        <family val="1"/>
        <charset val="204"/>
      </rPr>
      <t>(длина реза 1100мм, ножной привод прижима бумаги, толщина реза до 20 листов, металлический корпус, напольная подставка )</t>
    </r>
  </si>
  <si>
    <t>Рулонная пленка 320мм  x 100м (30мкн)</t>
  </si>
  <si>
    <t>Рулонная пленка 1000мм  x 100м (30мкн)</t>
  </si>
  <si>
    <t>Рулонная пленка 460мм * 100м (30мкн)</t>
  </si>
  <si>
    <t>Рулонная пленка 460мм*100м(30) Matt</t>
  </si>
  <si>
    <t>Рулонная пленка 1000mm*100m(38mic) Matt</t>
  </si>
  <si>
    <t>Рулонная пленка 1000mm*100m(75mic) Matt</t>
  </si>
  <si>
    <t>Сталкиватель Jogger STAGO PR 4 (Германия) - (ф. А4 - 230*230мм, макс. кол-во листов 600, фиксированный угол наклона стола, регулировка силы вибрации, вес 10кг. )</t>
  </si>
  <si>
    <t>Сталкиватель Jogger STAGO PR 3 (Германия) - (ф. А3- 375*375мм, макс. кол-во листов 700, изменяемый угол наклона стола, регулировка силы вибрации, вес 12,3кг. )</t>
  </si>
  <si>
    <t>Сталкиватель Jogger STAGO PR 43S (Германия) - (ф. А3+ : 400*510мм, макс. кол-во листов 700, изменяемый угол наклона стола, регулировка силы вибрации, напольная подставка, вес 20,5кг. )</t>
  </si>
  <si>
    <r>
      <t xml:space="preserve">Башенная листосборка Horizon QC-S30 (Япония, </t>
    </r>
    <r>
      <rPr>
        <sz val="11"/>
        <rFont val="Times New Roman"/>
        <family val="1"/>
        <charset val="204"/>
      </rPr>
      <t>10лотков, до ф.А3, бумага 46-210гр/м2, полный  электронный контроль за процессом работы  - наличие бумаги в лотках, замятие, датчик двойного листа)</t>
    </r>
  </si>
  <si>
    <r>
      <t xml:space="preserve">Башенная листосборка Horizon QC-S1200 </t>
    </r>
    <r>
      <rPr>
        <sz val="11"/>
        <rFont val="Times New Roman"/>
        <family val="1"/>
        <charset val="204"/>
      </rPr>
      <t>(Япония, 12лотков, ф.А3+, бумага 46-210гр/м2, полный  электронный контроль, цветной графический дисплей, возможность установки в линию второго модуля QC-S1200F)</t>
    </r>
  </si>
  <si>
    <r>
      <t xml:space="preserve">Буклетмейкер Horizon SPF-P9 фальцевально-степлирующий модуль для QC-S30 </t>
    </r>
    <r>
      <rPr>
        <sz val="11"/>
        <rFont val="Times New Roman"/>
        <family val="1"/>
        <charset val="204"/>
      </rPr>
      <t>(2100 блк/ч, степлирование до 25л. по краю листа, в угол или по середине листа, ф.А3)</t>
    </r>
  </si>
  <si>
    <t>3. Фальцевальное, листоподборочное оборудование, сталкиватели.</t>
  </si>
  <si>
    <t>5. Степлеры Rapid (Швеция), Stago (Германия) и расходные материалы</t>
  </si>
  <si>
    <r>
      <t xml:space="preserve">Степлер механический Rapid Economy 15\12 </t>
    </r>
    <r>
      <rPr>
        <sz val="11"/>
        <rFont val="Times New Roman"/>
        <family val="1"/>
        <charset val="204"/>
      </rPr>
      <t>(до 25 листов, глубина захвата до 300мм)</t>
    </r>
  </si>
  <si>
    <t>Степлер механический STAGO H 18 (прошивка до 180листов, глубина захвата 150мм, скрепление втачку, вес 13кг)</t>
  </si>
  <si>
    <t>Степлер механический STAGO H 18BSS (прошивка до 180листов, глубина захвата 300мм, скрепление втачку и внакидку,напольная подставка, ножной привод, вес 70кг)</t>
  </si>
  <si>
    <t>Степлер электрический STAGO H 6 BS (прошивка до 60листов, глубина захвата 220мм, скрепление втачку и внакидку, вес 21кг)</t>
  </si>
  <si>
    <t>Степлер электрический двухголовочный STAGO H 6/2 BS (прошивка до 60листов, глубина захвата 220мм, скрепление втачку и внакидку, расстояние между головками 80мм, вес 29кг)</t>
  </si>
  <si>
    <t>Степлер электрический STAGO H 15 BS (прошивка до 170листов, глубина захвата 225мм, скрепление втачку и внакидку, вес 47кг)</t>
  </si>
  <si>
    <t>Степлер электрический двухголовочный STAGO H 15/2 BS (прошивка до 170листов, глубина захвата 225мм, скрепление втачку и внакидку, расстояние между головками 80мм, вес 62кг)</t>
  </si>
  <si>
    <t>Степлер электрический STAGO USM140 (прошивка до 250листов, скрепление втачку и внакидку, расстояние между головками 40-140мм, вес 83кг)</t>
  </si>
  <si>
    <t>Скобы 70/06  к степлерам Н18 (5000скоб)</t>
  </si>
  <si>
    <t>Скобы 70/10  к степлерам Н18 (5000скоб)</t>
  </si>
  <si>
    <t>Скобы 70/15 к степлерам Н18 (5000скоб)</t>
  </si>
  <si>
    <t>Скобы 70/18 к степлерам Н18 (5000скоб)</t>
  </si>
  <si>
    <t>Скобы 70/20 к степлерам Н18 (5000скоб)</t>
  </si>
  <si>
    <t>Скобы 70/22 к степлерам Н18 (5000скоб)</t>
  </si>
  <si>
    <t>Скобы 24/06  к степлерам НM6/HM15 (5000скоб)</t>
  </si>
  <si>
    <t>Скобы 24/08  к степлерам НM6/HM15 (5000скоб)</t>
  </si>
  <si>
    <t>Скобы 64/20 к степлерам HM15 (5000скоб)</t>
  </si>
  <si>
    <r>
      <t xml:space="preserve">Гильотина  Ideal 7260 </t>
    </r>
    <r>
      <rPr>
        <sz val="11"/>
        <rFont val="Times New Roman"/>
        <family val="1"/>
        <charset val="204"/>
      </rPr>
      <t>(720мм-длина реза, 80мм-толщина, гидравлический привод прижима бумаги с давлением 250-2000кг/см2, программируемый пульт управления, раздув стола, электромеханический привод ножа и затла, оптическая линия реза, ИК-луч безопасности на переднем столе, вес 588кг)</t>
    </r>
  </si>
  <si>
    <r>
      <t xml:space="preserve">Гильотина  Ideal 6660 </t>
    </r>
    <r>
      <rPr>
        <sz val="11"/>
        <rFont val="Times New Roman"/>
        <family val="1"/>
        <charset val="204"/>
      </rPr>
      <t>(650мм-длина реза, 80мм-толщина, пульт управления програм-мый, электрический прижим, привод ножа и затла - электрический, ИК-луч безопасности на переднем столе, вес 312кг)</t>
    </r>
  </si>
  <si>
    <r>
      <t>Гильотина  Ideal 5560LT(</t>
    </r>
    <r>
      <rPr>
        <sz val="11"/>
        <rFont val="Times New Roman"/>
        <family val="1"/>
        <charset val="204"/>
      </rPr>
      <t>520мм-длина реза, 80мм-толщина, гидравлический привод прижима бумаги с давлением 200-1100кг/см2, пульт управления програм-мый, привод ножа и затла - электрический, раздув стола, оптическая линия резаИК-луч безопасности на переднем столе, вес 369кг)</t>
    </r>
  </si>
  <si>
    <r>
      <t xml:space="preserve">Гильотина электрическая Ideal 4855 </t>
    </r>
    <r>
      <rPr>
        <sz val="11"/>
        <rFont val="Times New Roman"/>
        <family val="1"/>
        <charset val="204"/>
      </rPr>
      <t>(475мм-длина реза, 80мм-толщина, програм-ый пульт управления, электрический прижим, привод ножа и затла - электрический, оптическая линия реза, вес 228кг)</t>
    </r>
  </si>
  <si>
    <r>
      <t xml:space="preserve">Гильотина  Ideal 5255 </t>
    </r>
    <r>
      <rPr>
        <sz val="11"/>
        <rFont val="Times New Roman"/>
        <family val="1"/>
        <charset val="204"/>
      </rPr>
      <t>(520мм-длина реза, 80мм-толщина, пульт управления програм-мый, привод ножа и затла - электрический, оптическая линия реза, вес 252кг )</t>
    </r>
  </si>
  <si>
    <r>
      <t xml:space="preserve">Гильотина  Ideal 6655 </t>
    </r>
    <r>
      <rPr>
        <sz val="11"/>
        <rFont val="Times New Roman"/>
        <family val="1"/>
        <charset val="204"/>
      </rPr>
      <t>(650мм-длина реза, 80мм-толщина, пульт управления програм-мый, электрический прижим, привод ножа и затла - электрический, вес 302кг)</t>
    </r>
  </si>
  <si>
    <r>
      <t xml:space="preserve">Гильотина электрическая Ideal 4850 </t>
    </r>
    <r>
      <rPr>
        <sz val="11"/>
        <rFont val="Times New Roman"/>
        <family val="1"/>
        <charset val="204"/>
      </rPr>
      <t>(475мм-длина реза, 80мм-толщина, электрический прижим, оптическая линия реза, вес 225кг)</t>
    </r>
  </si>
  <si>
    <r>
      <t xml:space="preserve">Гильотина электрическая Ideal 4815 </t>
    </r>
    <r>
      <rPr>
        <sz val="11"/>
        <rFont val="Times New Roman"/>
        <family val="1"/>
        <charset val="204"/>
      </rPr>
      <t>(475мм-длина реза, 80мм-толщина, механический прижим бумаги (винтовой), оптическая линия реза, вес 212кг)</t>
    </r>
  </si>
  <si>
    <r>
      <t xml:space="preserve">Гильотина электрическая Ideal 4350 </t>
    </r>
    <r>
      <rPr>
        <sz val="11"/>
        <rFont val="Times New Roman"/>
        <family val="1"/>
        <charset val="204"/>
      </rPr>
      <t>(430мм-длина, 40мм-толщина реза, электрический прижим, оптическая линия реза, вес 86кг)</t>
    </r>
  </si>
  <si>
    <r>
      <t xml:space="preserve">Гильотина электрическая Ideal 4315 </t>
    </r>
    <r>
      <rPr>
        <sz val="11"/>
        <rFont val="Times New Roman"/>
        <family val="1"/>
        <charset val="204"/>
      </rPr>
      <t>(430мм-длина, 40мм-толщина реза, механический прижим рычагом, вес 81кг)</t>
    </r>
  </si>
  <si>
    <r>
      <t>Гильотина  Ideal 5560(</t>
    </r>
    <r>
      <rPr>
        <sz val="11"/>
        <rFont val="Times New Roman"/>
        <family val="1"/>
        <charset val="204"/>
      </rPr>
      <t>520мм-длина реза, 80мм-толщина, гидравлический привод прижима бумаги с давлением 200-1100кг/см2, пульт управления програм-мый, привод ножа и затла - электрический, оптическая линия реза, ИК-луч безопасности на переднем столе, вес 369кг)</t>
    </r>
  </si>
  <si>
    <t>Марзан Ideal 5221/5255</t>
  </si>
  <si>
    <t>Марзан Ideal 6550/6655/6660</t>
  </si>
  <si>
    <t>Нож Ideal 6550/6655/6660</t>
  </si>
  <si>
    <t>Марзан Ideal 7228/7260</t>
  </si>
  <si>
    <t>Нож Ideal 7228/7260 HSS- Quality</t>
  </si>
  <si>
    <t>Боковые платформы для 7260 (2шт.)</t>
  </si>
  <si>
    <r>
      <t xml:space="preserve">Башенная листосборка Horizon QC-S30 В, </t>
    </r>
    <r>
      <rPr>
        <sz val="11"/>
        <rFont val="Times New Roman"/>
        <family val="1"/>
        <charset val="204"/>
      </rPr>
      <t>дополнительная башня для QC-S30</t>
    </r>
  </si>
  <si>
    <t>Буклетмейкер с опрессовкой (квадрачением) корешка BMP-350 (Китай)  - формат А5-А3, степлирование и сшивание брошюр до 26л., скобы 66/6, производительность 600-700буклетов\ч. (с опрессовкой 300-400б\ч.), LCD дисплей, цифровой счётчик, две степлирующие готловки, вес 56кг.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</si>
</sst>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_р_."/>
    <numFmt numFmtId="165" formatCode="_-* #,##0_р_._-;\-* #,##0_р_._-;_-* &quot;-&quot;??_р_._-;_-@_-"/>
  </numFmts>
  <fonts count="4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4"/>
      <name val="New_Zelek"/>
    </font>
    <font>
      <sz val="10"/>
      <name val="Arial Cyr"/>
      <family val="2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u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b/>
      <i/>
      <sz val="11"/>
      <name val="Times New Roman"/>
      <family val="1"/>
    </font>
    <font>
      <i/>
      <sz val="11"/>
      <color indexed="10"/>
      <name val="Times New Roman"/>
      <family val="1"/>
      <charset val="204"/>
    </font>
    <font>
      <sz val="11"/>
      <color indexed="12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sz val="10"/>
      <name val="Arial"/>
      <family val="2"/>
    </font>
    <font>
      <b/>
      <sz val="12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2"/>
      <color indexed="12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9" fillId="0" borderId="0"/>
  </cellStyleXfs>
  <cellXfs count="128">
    <xf numFmtId="0" fontId="0" fillId="0" borderId="0" xfId="0"/>
    <xf numFmtId="0" fontId="3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6" fillId="0" borderId="1" xfId="0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/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center"/>
    </xf>
    <xf numFmtId="0" fontId="0" fillId="0" borderId="3" xfId="0" applyBorder="1"/>
    <xf numFmtId="0" fontId="2" fillId="0" borderId="4" xfId="0" applyFont="1" applyBorder="1"/>
    <xf numFmtId="1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6" xfId="0" applyFont="1" applyBorder="1"/>
    <xf numFmtId="0" fontId="0" fillId="0" borderId="7" xfId="0" applyBorder="1"/>
    <xf numFmtId="0" fontId="0" fillId="0" borderId="8" xfId="0" applyBorder="1"/>
    <xf numFmtId="1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0" fillId="0" borderId="1" xfId="0" applyFont="1" applyBorder="1" applyAlignment="1">
      <alignment horizontal="left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164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164" fontId="19" fillId="0" borderId="1" xfId="0" applyNumberFormat="1" applyFont="1" applyBorder="1" applyAlignment="1">
      <alignment horizontal="center"/>
    </xf>
    <xf numFmtId="0" fontId="19" fillId="0" borderId="0" xfId="0" applyFont="1"/>
    <xf numFmtId="0" fontId="20" fillId="0" borderId="1" xfId="0" applyFont="1" applyBorder="1" applyAlignment="1">
      <alignment horizontal="left"/>
    </xf>
    <xf numFmtId="0" fontId="20" fillId="0" borderId="1" xfId="0" applyFont="1" applyBorder="1"/>
    <xf numFmtId="164" fontId="13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13" fillId="0" borderId="0" xfId="0" applyFont="1"/>
    <xf numFmtId="0" fontId="15" fillId="0" borderId="0" xfId="0" applyFont="1" applyAlignment="1">
      <alignment vertical="center"/>
    </xf>
    <xf numFmtId="0" fontId="13" fillId="0" borderId="1" xfId="0" applyFont="1" applyBorder="1" applyAlignment="1">
      <alignment horizontal="right"/>
    </xf>
    <xf numFmtId="164" fontId="13" fillId="0" borderId="1" xfId="0" applyNumberFormat="1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17" fillId="0" borderId="0" xfId="0" applyFont="1" applyBorder="1"/>
    <xf numFmtId="0" fontId="15" fillId="0" borderId="0" xfId="0" applyFont="1" applyAlignment="1">
      <alignment horizontal="center"/>
    </xf>
    <xf numFmtId="0" fontId="13" fillId="0" borderId="1" xfId="0" applyFont="1" applyBorder="1" applyAlignment="1">
      <alignment horizontal="left" indent="10"/>
    </xf>
    <xf numFmtId="0" fontId="22" fillId="0" borderId="0" xfId="0" applyFont="1"/>
    <xf numFmtId="0" fontId="13" fillId="0" borderId="0" xfId="0" applyFont="1" applyAlignment="1">
      <alignment horizontal="center" wrapText="1"/>
    </xf>
    <xf numFmtId="0" fontId="18" fillId="0" borderId="0" xfId="0" applyFont="1"/>
    <xf numFmtId="0" fontId="20" fillId="0" borderId="1" xfId="0" applyFont="1" applyBorder="1" applyAlignment="1">
      <alignment horizontal="center"/>
    </xf>
    <xf numFmtId="0" fontId="20" fillId="0" borderId="0" xfId="0" applyFont="1"/>
    <xf numFmtId="0" fontId="10" fillId="0" borderId="1" xfId="0" applyFont="1" applyBorder="1" applyAlignment="1">
      <alignment horizontal="left" wrapText="1"/>
    </xf>
    <xf numFmtId="0" fontId="19" fillId="0" borderId="1" xfId="0" applyFont="1" applyBorder="1"/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3" fillId="0" borderId="1" xfId="0" applyFont="1" applyBorder="1" applyAlignment="1">
      <alignment horizontal="center" wrapText="1"/>
    </xf>
    <xf numFmtId="164" fontId="25" fillId="0" borderId="1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13" fillId="0" borderId="1" xfId="0" applyNumberFormat="1" applyFont="1" applyBorder="1" applyAlignment="1">
      <alignment horizontal="center" vertical="center" wrapText="1"/>
    </xf>
    <xf numFmtId="0" fontId="27" fillId="0" borderId="0" xfId="0" applyFont="1"/>
    <xf numFmtId="0" fontId="19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21" fillId="0" borderId="0" xfId="0" applyFont="1" applyBorder="1"/>
    <xf numFmtId="0" fontId="13" fillId="0" borderId="0" xfId="0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wrapText="1"/>
    </xf>
    <xf numFmtId="0" fontId="10" fillId="0" borderId="0" xfId="0" applyFont="1" applyBorder="1"/>
    <xf numFmtId="0" fontId="22" fillId="0" borderId="0" xfId="0" applyFont="1" applyBorder="1"/>
    <xf numFmtId="0" fontId="14" fillId="0" borderId="0" xfId="0" applyFont="1" applyBorder="1" applyAlignment="1">
      <alignment horizontal="left"/>
    </xf>
    <xf numFmtId="0" fontId="18" fillId="0" borderId="0" xfId="0" applyFont="1" applyBorder="1"/>
    <xf numFmtId="164" fontId="3" fillId="0" borderId="0" xfId="0" applyNumberFormat="1" applyFont="1" applyBorder="1" applyAlignment="1">
      <alignment horizontal="left"/>
    </xf>
    <xf numFmtId="164" fontId="28" fillId="0" borderId="0" xfId="0" applyNumberFormat="1" applyFont="1" applyBorder="1" applyAlignment="1">
      <alignment horizontal="left"/>
    </xf>
    <xf numFmtId="0" fontId="20" fillId="0" borderId="0" xfId="0" applyFont="1" applyBorder="1"/>
    <xf numFmtId="0" fontId="24" fillId="0" borderId="1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left"/>
    </xf>
    <xf numFmtId="164" fontId="27" fillId="0" borderId="0" xfId="0" applyNumberFormat="1" applyFont="1" applyBorder="1" applyAlignment="1">
      <alignment horizontal="left"/>
    </xf>
    <xf numFmtId="0" fontId="13" fillId="0" borderId="1" xfId="2" applyFont="1" applyFill="1" applyBorder="1"/>
    <xf numFmtId="0" fontId="18" fillId="0" borderId="12" xfId="0" applyFont="1" applyBorder="1"/>
    <xf numFmtId="0" fontId="14" fillId="0" borderId="12" xfId="0" applyFont="1" applyBorder="1"/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25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wrapText="1"/>
    </xf>
    <xf numFmtId="0" fontId="13" fillId="0" borderId="1" xfId="0" applyFont="1" applyBorder="1" applyAlignment="1">
      <alignment vertical="distributed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" fontId="30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wrapText="1" indent="1"/>
    </xf>
    <xf numFmtId="0" fontId="34" fillId="0" borderId="1" xfId="0" applyFont="1" applyBorder="1"/>
    <xf numFmtId="0" fontId="30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wrapText="1"/>
    </xf>
    <xf numFmtId="0" fontId="30" fillId="0" borderId="1" xfId="0" applyFont="1" applyBorder="1" applyAlignment="1">
      <alignment horizontal="left"/>
    </xf>
    <xf numFmtId="164" fontId="13" fillId="0" borderId="12" xfId="0" applyNumberFormat="1" applyFont="1" applyBorder="1" applyAlignment="1">
      <alignment horizontal="center"/>
    </xf>
    <xf numFmtId="0" fontId="39" fillId="0" borderId="0" xfId="0" applyFont="1" applyAlignment="1">
      <alignment vertical="center"/>
    </xf>
    <xf numFmtId="165" fontId="13" fillId="0" borderId="1" xfId="1" applyNumberFormat="1" applyFont="1" applyBorder="1" applyAlignment="1">
      <alignment horizontal="left" vertical="center"/>
    </xf>
    <xf numFmtId="165" fontId="25" fillId="0" borderId="1" xfId="1" applyNumberFormat="1" applyFont="1" applyBorder="1" applyAlignment="1">
      <alignment horizontal="left" vertical="center"/>
    </xf>
    <xf numFmtId="165" fontId="13" fillId="0" borderId="1" xfId="1" applyNumberFormat="1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9" fillId="0" borderId="0" xfId="0" applyFont="1"/>
    <xf numFmtId="0" fontId="13" fillId="0" borderId="1" xfId="2" applyFont="1" applyFill="1" applyBorder="1" applyAlignment="1">
      <alignment horizontal="center"/>
    </xf>
    <xf numFmtId="165" fontId="34" fillId="0" borderId="0" xfId="1" applyNumberFormat="1" applyFont="1" applyAlignment="1">
      <alignment vertical="center"/>
    </xf>
    <xf numFmtId="165" fontId="13" fillId="0" borderId="0" xfId="1" applyNumberFormat="1" applyFont="1" applyAlignment="1">
      <alignment vertical="center"/>
    </xf>
    <xf numFmtId="165" fontId="13" fillId="0" borderId="1" xfId="1" applyNumberFormat="1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</cellXfs>
  <cellStyles count="3">
    <cellStyle name="Обычный" xfId="0" builtinId="0"/>
    <cellStyle name="Финансовый" xfId="1" builtinId="3"/>
    <cellStyle name="표준_Quotation for GMPSloveni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5"/>
  <sheetViews>
    <sheetView tabSelected="1" view="pageBreakPreview" topLeftCell="A347" zoomScale="91" zoomScaleNormal="100" zoomScaleSheetLayoutView="91" workbookViewId="0">
      <selection sqref="A1:XFD52"/>
    </sheetView>
  </sheetViews>
  <sheetFormatPr defaultRowHeight="15"/>
  <cols>
    <col min="1" max="1" width="105" style="45" customWidth="1"/>
    <col min="2" max="2" width="17" style="66" hidden="1" customWidth="1"/>
    <col min="3" max="3" width="15.140625" style="124" customWidth="1"/>
    <col min="4" max="4" width="11.28515625" style="45" customWidth="1"/>
    <col min="5" max="5" width="0" style="45" hidden="1" customWidth="1"/>
    <col min="6" max="7" width="9.140625" style="76"/>
    <col min="8" max="16384" width="9.140625" style="45"/>
  </cols>
  <sheetData>
    <row r="1" spans="1:7" s="33" customFormat="1" ht="18.75">
      <c r="A1" s="106" t="s">
        <v>129</v>
      </c>
      <c r="B1" s="37"/>
      <c r="C1" s="127"/>
      <c r="F1" s="77"/>
      <c r="G1" s="77"/>
    </row>
    <row r="2" spans="1:7" s="33" customFormat="1" hidden="1">
      <c r="A2" s="30" t="s">
        <v>178</v>
      </c>
      <c r="B2" s="37" t="e">
        <f>#REF!*140</f>
        <v>#REF!</v>
      </c>
      <c r="C2" s="127" t="e">
        <f t="shared" ref="C2:C59" si="0">B2*1.2</f>
        <v>#REF!</v>
      </c>
      <c r="F2" s="77"/>
      <c r="G2" s="77"/>
    </row>
    <row r="3" spans="1:7" s="33" customFormat="1" hidden="1">
      <c r="A3" s="30" t="s">
        <v>179</v>
      </c>
      <c r="B3" s="37" t="e">
        <f>#REF!*140</f>
        <v>#REF!</v>
      </c>
      <c r="C3" s="127" t="e">
        <f t="shared" si="0"/>
        <v>#REF!</v>
      </c>
      <c r="F3" s="77"/>
      <c r="G3" s="77"/>
    </row>
    <row r="4" spans="1:7" s="33" customFormat="1" hidden="1">
      <c r="A4" s="30" t="s">
        <v>180</v>
      </c>
      <c r="B4" s="37" t="e">
        <f>#REF!*140</f>
        <v>#REF!</v>
      </c>
      <c r="C4" s="127" t="e">
        <f t="shared" si="0"/>
        <v>#REF!</v>
      </c>
      <c r="F4" s="77"/>
      <c r="G4" s="77"/>
    </row>
    <row r="5" spans="1:7" s="33" customFormat="1" hidden="1">
      <c r="A5" s="30" t="s">
        <v>181</v>
      </c>
      <c r="B5" s="37" t="e">
        <f>#REF!*140</f>
        <v>#REF!</v>
      </c>
      <c r="C5" s="127" t="e">
        <f t="shared" si="0"/>
        <v>#REF!</v>
      </c>
      <c r="F5" s="77"/>
      <c r="G5" s="77"/>
    </row>
    <row r="6" spans="1:7" s="33" customFormat="1" hidden="1">
      <c r="A6" s="30" t="s">
        <v>182</v>
      </c>
      <c r="B6" s="37" t="e">
        <f>#REF!*140</f>
        <v>#REF!</v>
      </c>
      <c r="C6" s="127" t="e">
        <f t="shared" si="0"/>
        <v>#REF!</v>
      </c>
      <c r="F6" s="77"/>
      <c r="G6" s="77"/>
    </row>
    <row r="7" spans="1:7" s="33" customFormat="1" hidden="1">
      <c r="A7" s="30" t="s">
        <v>183</v>
      </c>
      <c r="B7" s="37" t="e">
        <f>#REF!*140</f>
        <v>#REF!</v>
      </c>
      <c r="C7" s="127" t="e">
        <f t="shared" si="0"/>
        <v>#REF!</v>
      </c>
      <c r="F7" s="77"/>
      <c r="G7" s="77"/>
    </row>
    <row r="8" spans="1:7" s="33" customFormat="1" hidden="1">
      <c r="A8" s="30" t="s">
        <v>184</v>
      </c>
      <c r="B8" s="37" t="e">
        <f>#REF!*140</f>
        <v>#REF!</v>
      </c>
      <c r="C8" s="127" t="e">
        <f t="shared" si="0"/>
        <v>#REF!</v>
      </c>
      <c r="F8" s="77"/>
      <c r="G8" s="77"/>
    </row>
    <row r="9" spans="1:7" s="33" customFormat="1" hidden="1">
      <c r="A9" s="30" t="s">
        <v>235</v>
      </c>
      <c r="B9" s="37" t="e">
        <f>#REF!*140</f>
        <v>#REF!</v>
      </c>
      <c r="C9" s="127" t="e">
        <f t="shared" si="0"/>
        <v>#REF!</v>
      </c>
      <c r="F9" s="77"/>
      <c r="G9" s="77"/>
    </row>
    <row r="10" spans="1:7" s="33" customFormat="1" hidden="1">
      <c r="A10" s="30" t="s">
        <v>254</v>
      </c>
      <c r="B10" s="37" t="e">
        <f>#REF!*140</f>
        <v>#REF!</v>
      </c>
      <c r="C10" s="127" t="e">
        <f t="shared" si="0"/>
        <v>#REF!</v>
      </c>
      <c r="F10" s="77"/>
      <c r="G10" s="77"/>
    </row>
    <row r="11" spans="1:7" s="33" customFormat="1" hidden="1">
      <c r="A11" s="30" t="s">
        <v>257</v>
      </c>
      <c r="B11" s="37" t="e">
        <f>#REF!*140</f>
        <v>#REF!</v>
      </c>
      <c r="C11" s="127" t="e">
        <f t="shared" si="0"/>
        <v>#REF!</v>
      </c>
      <c r="F11" s="77"/>
      <c r="G11" s="77"/>
    </row>
    <row r="12" spans="1:7" s="33" customFormat="1" ht="13.5" hidden="1" customHeight="1">
      <c r="A12" s="30" t="s">
        <v>185</v>
      </c>
      <c r="B12" s="37" t="e">
        <f>#REF!*140</f>
        <v>#REF!</v>
      </c>
      <c r="C12" s="127" t="e">
        <f t="shared" si="0"/>
        <v>#REF!</v>
      </c>
      <c r="F12" s="77"/>
      <c r="G12" s="77"/>
    </row>
    <row r="13" spans="1:7" s="33" customFormat="1" ht="13.5" hidden="1" customHeight="1">
      <c r="A13" s="30" t="s">
        <v>185</v>
      </c>
      <c r="B13" s="37" t="e">
        <f>#REF!*140</f>
        <v>#REF!</v>
      </c>
      <c r="C13" s="127" t="e">
        <f t="shared" si="0"/>
        <v>#REF!</v>
      </c>
      <c r="F13" s="77"/>
      <c r="G13" s="77"/>
    </row>
    <row r="14" spans="1:7" s="33" customFormat="1" ht="30">
      <c r="A14" s="72" t="s">
        <v>35</v>
      </c>
      <c r="B14" s="37">
        <v>9600</v>
      </c>
      <c r="C14" s="127">
        <f t="shared" si="0"/>
        <v>11520</v>
      </c>
      <c r="D14" s="32"/>
      <c r="F14" s="77"/>
      <c r="G14" s="77"/>
    </row>
    <row r="15" spans="1:7" s="33" customFormat="1" ht="30">
      <c r="A15" s="72" t="s">
        <v>36</v>
      </c>
      <c r="B15" s="37">
        <v>7920</v>
      </c>
      <c r="C15" s="127">
        <f t="shared" si="0"/>
        <v>9504</v>
      </c>
      <c r="D15" s="32"/>
      <c r="F15" s="77"/>
      <c r="G15" s="77"/>
    </row>
    <row r="16" spans="1:7" s="49" customFormat="1">
      <c r="A16" s="30" t="s">
        <v>296</v>
      </c>
      <c r="B16" s="37">
        <v>34200</v>
      </c>
      <c r="C16" s="127">
        <f t="shared" si="0"/>
        <v>41040</v>
      </c>
      <c r="F16" s="79"/>
      <c r="G16" s="79"/>
    </row>
    <row r="17" spans="1:7" s="49" customFormat="1">
      <c r="A17" s="30" t="s">
        <v>297</v>
      </c>
      <c r="B17" s="37">
        <v>53040</v>
      </c>
      <c r="C17" s="127">
        <f t="shared" si="0"/>
        <v>63648</v>
      </c>
      <c r="F17" s="79"/>
      <c r="G17" s="79"/>
    </row>
    <row r="18" spans="1:7" s="33" customFormat="1" ht="13.5" customHeight="1">
      <c r="A18" s="30" t="s">
        <v>298</v>
      </c>
      <c r="B18" s="37">
        <v>90000</v>
      </c>
      <c r="C18" s="127">
        <f t="shared" si="0"/>
        <v>108000</v>
      </c>
      <c r="D18" s="32"/>
      <c r="F18" s="77"/>
      <c r="G18" s="77"/>
    </row>
    <row r="19" spans="1:7" s="33" customFormat="1" ht="13.5" hidden="1" customHeight="1">
      <c r="A19" s="30" t="s">
        <v>258</v>
      </c>
      <c r="B19" s="37" t="e">
        <f>#REF!*140</f>
        <v>#REF!</v>
      </c>
      <c r="C19" s="127" t="e">
        <f t="shared" si="0"/>
        <v>#REF!</v>
      </c>
      <c r="F19" s="77"/>
      <c r="G19" s="77"/>
    </row>
    <row r="20" spans="1:7" s="33" customFormat="1">
      <c r="A20" s="30" t="s">
        <v>37</v>
      </c>
      <c r="B20" s="37">
        <v>10080</v>
      </c>
      <c r="C20" s="127">
        <f t="shared" si="0"/>
        <v>12096</v>
      </c>
      <c r="F20" s="77"/>
      <c r="G20" s="77"/>
    </row>
    <row r="21" spans="1:7" s="33" customFormat="1">
      <c r="A21" s="30" t="s">
        <v>38</v>
      </c>
      <c r="B21" s="37">
        <v>11250</v>
      </c>
      <c r="C21" s="127">
        <f t="shared" si="0"/>
        <v>13500</v>
      </c>
      <c r="F21" s="77"/>
      <c r="G21" s="77"/>
    </row>
    <row r="22" spans="1:7" s="33" customFormat="1">
      <c r="A22" s="30" t="s">
        <v>39</v>
      </c>
      <c r="B22" s="37">
        <v>15960</v>
      </c>
      <c r="C22" s="127">
        <f t="shared" si="0"/>
        <v>19152</v>
      </c>
      <c r="F22" s="77"/>
      <c r="G22" s="77"/>
    </row>
    <row r="23" spans="1:7" s="33" customFormat="1" hidden="1">
      <c r="A23" s="30" t="s">
        <v>259</v>
      </c>
      <c r="B23" s="37" t="e">
        <f>#REF!*140</f>
        <v>#REF!</v>
      </c>
      <c r="C23" s="127" t="e">
        <f t="shared" si="0"/>
        <v>#REF!</v>
      </c>
      <c r="F23" s="77"/>
      <c r="G23" s="77"/>
    </row>
    <row r="24" spans="1:7" s="33" customFormat="1">
      <c r="A24" s="30" t="s">
        <v>40</v>
      </c>
      <c r="B24" s="37">
        <v>16560</v>
      </c>
      <c r="C24" s="127">
        <f t="shared" si="0"/>
        <v>19872</v>
      </c>
      <c r="D24" s="32"/>
      <c r="F24" s="77"/>
      <c r="G24" s="77"/>
    </row>
    <row r="25" spans="1:7" s="33" customFormat="1">
      <c r="A25" s="30" t="s">
        <v>41</v>
      </c>
      <c r="B25" s="37">
        <v>21600</v>
      </c>
      <c r="C25" s="127">
        <f t="shared" si="0"/>
        <v>25920</v>
      </c>
      <c r="D25" s="32"/>
      <c r="F25" s="77"/>
      <c r="G25" s="77"/>
    </row>
    <row r="26" spans="1:7" s="33" customFormat="1">
      <c r="A26" s="30"/>
      <c r="B26" s="37"/>
      <c r="C26" s="127"/>
      <c r="F26" s="77"/>
      <c r="G26" s="77"/>
    </row>
    <row r="27" spans="1:7" s="33" customFormat="1">
      <c r="A27" s="30" t="s">
        <v>42</v>
      </c>
      <c r="B27" s="37">
        <v>95760</v>
      </c>
      <c r="C27" s="127">
        <f t="shared" si="0"/>
        <v>114912</v>
      </c>
      <c r="F27" s="77"/>
      <c r="G27" s="77"/>
    </row>
    <row r="28" spans="1:7" s="33" customFormat="1">
      <c r="A28" s="30" t="s">
        <v>108</v>
      </c>
      <c r="B28" s="37">
        <v>25200</v>
      </c>
      <c r="C28" s="127">
        <f t="shared" si="0"/>
        <v>30240</v>
      </c>
      <c r="F28" s="77"/>
      <c r="G28" s="77"/>
    </row>
    <row r="29" spans="1:7" s="33" customFormat="1" ht="30">
      <c r="A29" s="36" t="s">
        <v>43</v>
      </c>
      <c r="B29" s="48">
        <v>198240</v>
      </c>
      <c r="C29" s="127">
        <f t="shared" si="0"/>
        <v>237888</v>
      </c>
      <c r="F29" s="77"/>
      <c r="G29" s="77"/>
    </row>
    <row r="30" spans="1:7" s="33" customFormat="1">
      <c r="A30" s="30" t="s">
        <v>121</v>
      </c>
      <c r="B30" s="37">
        <v>26400</v>
      </c>
      <c r="C30" s="127">
        <f t="shared" si="0"/>
        <v>31680</v>
      </c>
      <c r="F30" s="77"/>
      <c r="G30" s="77"/>
    </row>
    <row r="31" spans="1:7" s="33" customFormat="1" ht="30">
      <c r="A31" s="36" t="s">
        <v>44</v>
      </c>
      <c r="B31" s="37">
        <v>220900</v>
      </c>
      <c r="C31" s="127">
        <f t="shared" si="0"/>
        <v>265080</v>
      </c>
      <c r="D31" s="32"/>
      <c r="F31" s="77"/>
      <c r="G31" s="77"/>
    </row>
    <row r="32" spans="1:7" s="33" customFormat="1" ht="30">
      <c r="A32" s="36" t="s">
        <v>45</v>
      </c>
      <c r="B32" s="37">
        <v>360000</v>
      </c>
      <c r="C32" s="127">
        <f t="shared" si="0"/>
        <v>432000</v>
      </c>
      <c r="D32" s="32"/>
      <c r="F32" s="77"/>
      <c r="G32" s="77"/>
    </row>
    <row r="33" spans="1:7" s="33" customFormat="1">
      <c r="A33" s="30" t="s">
        <v>122</v>
      </c>
      <c r="B33" s="37">
        <v>35000</v>
      </c>
      <c r="C33" s="127">
        <f t="shared" si="0"/>
        <v>42000</v>
      </c>
      <c r="F33" s="77"/>
      <c r="G33" s="77"/>
    </row>
    <row r="34" spans="1:7" s="33" customFormat="1" ht="57">
      <c r="A34" s="36" t="s">
        <v>319</v>
      </c>
      <c r="B34" s="118">
        <v>1000000</v>
      </c>
      <c r="C34" s="127">
        <f t="shared" si="0"/>
        <v>1200000</v>
      </c>
      <c r="D34" s="117"/>
      <c r="F34" s="77"/>
      <c r="G34" s="77"/>
    </row>
    <row r="35" spans="1:7" s="50" customFormat="1" ht="18" customHeight="1">
      <c r="A35" s="30" t="s">
        <v>46</v>
      </c>
      <c r="B35" s="37">
        <v>22900</v>
      </c>
      <c r="C35" s="127">
        <f t="shared" si="0"/>
        <v>27480</v>
      </c>
      <c r="F35" s="80"/>
      <c r="G35" s="80"/>
    </row>
    <row r="36" spans="1:7" s="50" customFormat="1">
      <c r="A36" s="30" t="s">
        <v>47</v>
      </c>
      <c r="B36" s="37">
        <v>30900</v>
      </c>
      <c r="C36" s="127">
        <f t="shared" si="0"/>
        <v>37080</v>
      </c>
      <c r="F36" s="80"/>
      <c r="G36" s="80"/>
    </row>
    <row r="37" spans="1:7" s="50" customFormat="1">
      <c r="A37" s="30" t="s">
        <v>48</v>
      </c>
      <c r="B37" s="37">
        <v>47800</v>
      </c>
      <c r="C37" s="127">
        <f t="shared" si="0"/>
        <v>57360</v>
      </c>
      <c r="D37" s="32"/>
      <c r="F37" s="80"/>
      <c r="G37" s="80"/>
    </row>
    <row r="38" spans="1:7" s="50" customFormat="1">
      <c r="A38" s="30" t="s">
        <v>49</v>
      </c>
      <c r="B38" s="37">
        <v>32500</v>
      </c>
      <c r="C38" s="127">
        <f t="shared" si="0"/>
        <v>39000</v>
      </c>
      <c r="F38" s="80"/>
      <c r="G38" s="80"/>
    </row>
    <row r="39" spans="1:7" s="50" customFormat="1">
      <c r="A39" s="30" t="s">
        <v>50</v>
      </c>
      <c r="B39" s="37">
        <v>75700</v>
      </c>
      <c r="C39" s="127">
        <f t="shared" si="0"/>
        <v>90840</v>
      </c>
      <c r="D39" s="32"/>
      <c r="F39" s="80"/>
      <c r="G39" s="80"/>
    </row>
    <row r="40" spans="1:7" s="50" customFormat="1">
      <c r="A40" s="30" t="s">
        <v>51</v>
      </c>
      <c r="B40" s="37">
        <v>165900</v>
      </c>
      <c r="C40" s="127">
        <f t="shared" si="0"/>
        <v>199080</v>
      </c>
      <c r="F40" s="80"/>
      <c r="G40" s="80"/>
    </row>
    <row r="41" spans="1:7" s="50" customFormat="1" ht="30">
      <c r="A41" s="31" t="s">
        <v>52</v>
      </c>
      <c r="B41" s="37">
        <v>296000</v>
      </c>
      <c r="C41" s="127">
        <f t="shared" si="0"/>
        <v>355200</v>
      </c>
      <c r="F41" s="80"/>
      <c r="G41" s="80"/>
    </row>
    <row r="42" spans="1:7" s="50" customFormat="1" ht="30">
      <c r="A42" s="31" t="s">
        <v>325</v>
      </c>
      <c r="B42" s="37">
        <v>460000</v>
      </c>
      <c r="C42" s="127">
        <f t="shared" si="0"/>
        <v>552000</v>
      </c>
      <c r="F42" s="80"/>
      <c r="G42" s="80"/>
    </row>
    <row r="43" spans="1:7" s="50" customFormat="1">
      <c r="A43" s="38" t="s">
        <v>320</v>
      </c>
      <c r="B43" s="37">
        <v>192000</v>
      </c>
      <c r="C43" s="127">
        <f t="shared" si="0"/>
        <v>230400</v>
      </c>
      <c r="D43" s="117"/>
      <c r="F43" s="80"/>
      <c r="G43" s="80"/>
    </row>
    <row r="44" spans="1:7" s="33" customFormat="1" ht="18.75" customHeight="1">
      <c r="A44" s="38" t="s">
        <v>321</v>
      </c>
      <c r="B44" s="37">
        <v>261500</v>
      </c>
      <c r="C44" s="127">
        <f t="shared" si="0"/>
        <v>313800</v>
      </c>
      <c r="D44" s="32"/>
      <c r="F44" s="77"/>
      <c r="G44" s="77"/>
    </row>
    <row r="45" spans="1:7" s="33" customFormat="1" ht="18.75" customHeight="1">
      <c r="A45" s="38" t="s">
        <v>322</v>
      </c>
      <c r="B45" s="37">
        <v>585000</v>
      </c>
      <c r="C45" s="127">
        <f t="shared" si="0"/>
        <v>702000</v>
      </c>
      <c r="F45" s="77"/>
      <c r="G45" s="77"/>
    </row>
    <row r="46" spans="1:7" s="33" customFormat="1">
      <c r="A46" s="38" t="s">
        <v>301</v>
      </c>
      <c r="B46" s="37">
        <v>38900</v>
      </c>
      <c r="C46" s="127">
        <f t="shared" si="0"/>
        <v>46680</v>
      </c>
      <c r="F46" s="77"/>
      <c r="G46" s="77"/>
    </row>
    <row r="47" spans="1:7" s="33" customFormat="1">
      <c r="A47" s="38" t="s">
        <v>149</v>
      </c>
      <c r="B47" s="37">
        <v>77000</v>
      </c>
      <c r="C47" s="127">
        <f t="shared" si="0"/>
        <v>92400</v>
      </c>
      <c r="F47" s="77"/>
      <c r="G47" s="77"/>
    </row>
    <row r="48" spans="1:7" s="33" customFormat="1">
      <c r="A48" s="38" t="s">
        <v>186</v>
      </c>
      <c r="B48" s="37">
        <v>2100</v>
      </c>
      <c r="C48" s="127">
        <f t="shared" si="0"/>
        <v>2520</v>
      </c>
      <c r="F48" s="77"/>
      <c r="G48" s="77"/>
    </row>
    <row r="49" spans="1:7" s="33" customFormat="1">
      <c r="A49" s="38" t="s">
        <v>187</v>
      </c>
      <c r="B49" s="37">
        <v>36700</v>
      </c>
      <c r="C49" s="127">
        <f t="shared" si="0"/>
        <v>44040</v>
      </c>
      <c r="F49" s="77"/>
      <c r="G49" s="77"/>
    </row>
    <row r="50" spans="1:7" s="33" customFormat="1">
      <c r="A50" s="38" t="s">
        <v>125</v>
      </c>
      <c r="B50" s="37">
        <v>2600</v>
      </c>
      <c r="C50" s="127">
        <f t="shared" si="0"/>
        <v>3120</v>
      </c>
      <c r="F50" s="77"/>
      <c r="G50" s="77"/>
    </row>
    <row r="51" spans="1:7" s="33" customFormat="1">
      <c r="A51" s="38" t="s">
        <v>126</v>
      </c>
      <c r="B51" s="37">
        <v>34000</v>
      </c>
      <c r="C51" s="127">
        <f t="shared" si="0"/>
        <v>40800</v>
      </c>
      <c r="F51" s="77"/>
      <c r="G51" s="77"/>
    </row>
    <row r="52" spans="1:7" s="33" customFormat="1">
      <c r="A52" s="38" t="s">
        <v>120</v>
      </c>
      <c r="B52" s="37">
        <v>3450</v>
      </c>
      <c r="C52" s="127">
        <f t="shared" si="0"/>
        <v>4140</v>
      </c>
      <c r="F52" s="77"/>
      <c r="G52" s="77"/>
    </row>
    <row r="53" spans="1:7" s="33" customFormat="1">
      <c r="A53" s="38" t="s">
        <v>152</v>
      </c>
      <c r="B53" s="37">
        <v>3450</v>
      </c>
      <c r="C53" s="127">
        <f t="shared" si="0"/>
        <v>4140</v>
      </c>
      <c r="F53" s="77"/>
      <c r="G53" s="77"/>
    </row>
    <row r="54" spans="1:7" s="33" customFormat="1">
      <c r="A54" s="38" t="s">
        <v>119</v>
      </c>
      <c r="B54" s="37">
        <v>67000</v>
      </c>
      <c r="C54" s="127">
        <f t="shared" si="0"/>
        <v>80400</v>
      </c>
      <c r="F54" s="77"/>
      <c r="G54" s="77"/>
    </row>
    <row r="55" spans="1:7" s="50" customFormat="1" ht="15.75" customHeight="1">
      <c r="A55" s="42" t="s">
        <v>366</v>
      </c>
      <c r="B55" s="37">
        <v>776000</v>
      </c>
      <c r="C55" s="127">
        <f t="shared" si="0"/>
        <v>931200</v>
      </c>
      <c r="D55" s="32"/>
      <c r="F55" s="80"/>
      <c r="G55" s="80"/>
    </row>
    <row r="56" spans="1:7" s="50" customFormat="1" ht="30" customHeight="1">
      <c r="A56" s="102" t="s">
        <v>365</v>
      </c>
      <c r="B56" s="37">
        <v>933000</v>
      </c>
      <c r="C56" s="127">
        <f t="shared" si="0"/>
        <v>1119600</v>
      </c>
      <c r="D56" s="32"/>
      <c r="F56" s="80"/>
      <c r="G56" s="80"/>
    </row>
    <row r="57" spans="1:7" s="33" customFormat="1" ht="30">
      <c r="A57" s="36" t="s">
        <v>364</v>
      </c>
      <c r="B57" s="37">
        <v>1310000</v>
      </c>
      <c r="C57" s="127">
        <f t="shared" si="0"/>
        <v>1572000</v>
      </c>
      <c r="F57" s="77"/>
      <c r="G57" s="77"/>
    </row>
    <row r="58" spans="1:7" s="33" customFormat="1" ht="30">
      <c r="A58" s="36" t="s">
        <v>363</v>
      </c>
      <c r="B58" s="37">
        <v>1540000</v>
      </c>
      <c r="C58" s="127">
        <f t="shared" si="0"/>
        <v>1848000</v>
      </c>
      <c r="F58" s="77"/>
      <c r="G58" s="77"/>
    </row>
    <row r="59" spans="1:7" s="54" customFormat="1" ht="30">
      <c r="A59" s="31" t="s">
        <v>360</v>
      </c>
      <c r="B59" s="37">
        <v>1907000</v>
      </c>
      <c r="C59" s="127">
        <f t="shared" si="0"/>
        <v>2288400</v>
      </c>
      <c r="F59" s="81"/>
      <c r="G59" s="81"/>
    </row>
    <row r="60" spans="1:7" s="54" customFormat="1" ht="30">
      <c r="A60" s="31" t="s">
        <v>361</v>
      </c>
      <c r="B60" s="37">
        <v>2035000</v>
      </c>
      <c r="C60" s="127">
        <f t="shared" ref="C60:C123" si="1">B60*1.2</f>
        <v>2442000</v>
      </c>
      <c r="F60" s="81"/>
      <c r="G60" s="81"/>
    </row>
    <row r="61" spans="1:7" s="54" customFormat="1" ht="30">
      <c r="A61" s="31" t="s">
        <v>362</v>
      </c>
      <c r="B61" s="37">
        <v>2095000</v>
      </c>
      <c r="C61" s="127">
        <f t="shared" si="1"/>
        <v>2514000</v>
      </c>
      <c r="F61" s="81"/>
      <c r="G61" s="81"/>
    </row>
    <row r="62" spans="1:7" s="54" customFormat="1" ht="30">
      <c r="A62" s="31" t="s">
        <v>358</v>
      </c>
      <c r="B62" s="37">
        <v>2400000</v>
      </c>
      <c r="C62" s="127">
        <f t="shared" si="1"/>
        <v>2880000</v>
      </c>
      <c r="F62" s="81"/>
      <c r="G62" s="81"/>
    </row>
    <row r="63" spans="1:7" s="54" customFormat="1" ht="45">
      <c r="A63" s="31" t="s">
        <v>367</v>
      </c>
      <c r="B63" s="37">
        <v>2970000</v>
      </c>
      <c r="C63" s="127">
        <f t="shared" si="1"/>
        <v>3564000</v>
      </c>
      <c r="F63" s="81"/>
      <c r="G63" s="81"/>
    </row>
    <row r="64" spans="1:7" s="54" customFormat="1" ht="45">
      <c r="A64" s="31" t="s">
        <v>359</v>
      </c>
      <c r="B64" s="37">
        <v>3340000</v>
      </c>
      <c r="C64" s="127">
        <f t="shared" si="1"/>
        <v>4008000</v>
      </c>
      <c r="D64" s="51"/>
      <c r="F64" s="81"/>
      <c r="G64" s="81"/>
    </row>
    <row r="65" spans="1:16" s="54" customFormat="1" ht="45">
      <c r="A65" s="31" t="s">
        <v>357</v>
      </c>
      <c r="B65" s="37">
        <v>4780000</v>
      </c>
      <c r="C65" s="127">
        <f t="shared" si="1"/>
        <v>5736000</v>
      </c>
      <c r="D65" s="51"/>
      <c r="F65" s="81"/>
      <c r="G65" s="81"/>
    </row>
    <row r="66" spans="1:16" s="33" customFormat="1">
      <c r="A66" s="38" t="s">
        <v>368</v>
      </c>
      <c r="B66" s="37">
        <v>3750</v>
      </c>
      <c r="C66" s="127">
        <f t="shared" si="1"/>
        <v>4500</v>
      </c>
      <c r="F66" s="77"/>
      <c r="G66" s="77"/>
    </row>
    <row r="67" spans="1:16" s="33" customFormat="1">
      <c r="A67" s="42" t="s">
        <v>369</v>
      </c>
      <c r="B67" s="37">
        <v>3750</v>
      </c>
      <c r="C67" s="127">
        <f t="shared" si="1"/>
        <v>4500</v>
      </c>
      <c r="F67" s="77"/>
      <c r="G67" s="77"/>
    </row>
    <row r="68" spans="1:16" s="33" customFormat="1">
      <c r="A68" s="42" t="s">
        <v>370</v>
      </c>
      <c r="B68" s="37">
        <v>86000</v>
      </c>
      <c r="C68" s="127">
        <f t="shared" si="1"/>
        <v>103200</v>
      </c>
      <c r="F68" s="77"/>
      <c r="G68" s="77"/>
    </row>
    <row r="69" spans="1:16" s="33" customFormat="1">
      <c r="A69" s="38" t="s">
        <v>371</v>
      </c>
      <c r="B69" s="37">
        <v>4300</v>
      </c>
      <c r="C69" s="127">
        <f t="shared" si="1"/>
        <v>5160</v>
      </c>
      <c r="F69" s="77"/>
      <c r="G69" s="77"/>
    </row>
    <row r="70" spans="1:16" s="33" customFormat="1">
      <c r="A70" s="38" t="s">
        <v>372</v>
      </c>
      <c r="B70" s="37">
        <v>108000</v>
      </c>
      <c r="C70" s="127">
        <f t="shared" si="1"/>
        <v>129600</v>
      </c>
      <c r="F70" s="77"/>
      <c r="G70" s="77"/>
    </row>
    <row r="71" spans="1:16" s="33" customFormat="1">
      <c r="A71" s="42" t="s">
        <v>373</v>
      </c>
      <c r="B71" s="37">
        <v>180000</v>
      </c>
      <c r="C71" s="127">
        <f t="shared" si="1"/>
        <v>216000</v>
      </c>
      <c r="F71" s="77"/>
      <c r="G71" s="77"/>
    </row>
    <row r="72" spans="1:16" s="49" customFormat="1" ht="15.75">
      <c r="A72" s="115" t="s">
        <v>299</v>
      </c>
      <c r="B72" s="37"/>
      <c r="C72" s="127"/>
      <c r="F72" s="79"/>
      <c r="G72" s="79"/>
    </row>
    <row r="73" spans="1:16" s="49" customFormat="1">
      <c r="A73" s="38" t="s">
        <v>114</v>
      </c>
      <c r="B73" s="37">
        <v>1560</v>
      </c>
      <c r="C73" s="127">
        <f t="shared" si="1"/>
        <v>1872</v>
      </c>
      <c r="F73" s="79"/>
      <c r="G73" s="79"/>
    </row>
    <row r="74" spans="1:16" s="33" customFormat="1">
      <c r="A74" s="30" t="s">
        <v>54</v>
      </c>
      <c r="B74" s="37">
        <v>3530</v>
      </c>
      <c r="C74" s="127">
        <f t="shared" si="1"/>
        <v>4236</v>
      </c>
      <c r="E74" s="33">
        <v>2300</v>
      </c>
      <c r="F74" s="77"/>
      <c r="G74" s="77"/>
    </row>
    <row r="75" spans="1:16" s="33" customFormat="1" ht="30">
      <c r="A75" s="31" t="s">
        <v>53</v>
      </c>
      <c r="B75" s="37">
        <v>31200</v>
      </c>
      <c r="C75" s="127">
        <f t="shared" si="1"/>
        <v>37440</v>
      </c>
      <c r="E75" s="33">
        <v>24000</v>
      </c>
      <c r="F75" s="77"/>
      <c r="G75" s="77"/>
      <c r="P75" s="118">
        <f t="shared" ref="P75" si="2">O75*1.06</f>
        <v>0</v>
      </c>
    </row>
    <row r="76" spans="1:16" s="33" customFormat="1">
      <c r="A76" s="68" t="s">
        <v>142</v>
      </c>
      <c r="B76" s="37">
        <v>180</v>
      </c>
      <c r="C76" s="127">
        <f t="shared" si="1"/>
        <v>216</v>
      </c>
      <c r="F76" s="77"/>
      <c r="G76" s="77"/>
    </row>
    <row r="77" spans="1:16" s="33" customFormat="1">
      <c r="A77" s="42" t="s">
        <v>260</v>
      </c>
      <c r="B77" s="37">
        <v>2270</v>
      </c>
      <c r="C77" s="127">
        <f t="shared" si="1"/>
        <v>2724</v>
      </c>
      <c r="F77" s="77"/>
      <c r="G77" s="77"/>
    </row>
    <row r="78" spans="1:16" s="33" customFormat="1">
      <c r="A78" s="42" t="s">
        <v>261</v>
      </c>
      <c r="B78" s="37">
        <v>3240</v>
      </c>
      <c r="C78" s="127">
        <f t="shared" si="1"/>
        <v>3888</v>
      </c>
      <c r="F78" s="77"/>
      <c r="G78" s="77"/>
    </row>
    <row r="79" spans="1:16" s="33" customFormat="1">
      <c r="A79" s="42" t="s">
        <v>97</v>
      </c>
      <c r="B79" s="37">
        <v>3900</v>
      </c>
      <c r="C79" s="127">
        <f t="shared" si="1"/>
        <v>4680</v>
      </c>
      <c r="F79" s="77"/>
      <c r="G79" s="77"/>
    </row>
    <row r="80" spans="1:16" s="33" customFormat="1">
      <c r="A80" s="42" t="s">
        <v>262</v>
      </c>
      <c r="B80" s="37">
        <v>3900</v>
      </c>
      <c r="C80" s="127">
        <f t="shared" si="1"/>
        <v>4680</v>
      </c>
      <c r="F80" s="77"/>
      <c r="G80" s="77"/>
    </row>
    <row r="81" spans="1:7" s="33" customFormat="1" ht="30">
      <c r="A81" s="97" t="s">
        <v>55</v>
      </c>
      <c r="B81" s="48">
        <v>30051</v>
      </c>
      <c r="C81" s="127">
        <f t="shared" si="1"/>
        <v>36061.199999999997</v>
      </c>
      <c r="D81" s="32"/>
      <c r="F81" s="77"/>
      <c r="G81" s="77"/>
    </row>
    <row r="82" spans="1:7" s="33" customFormat="1" ht="30">
      <c r="A82" s="97" t="s">
        <v>56</v>
      </c>
      <c r="B82" s="48">
        <v>254400</v>
      </c>
      <c r="C82" s="127">
        <f t="shared" si="1"/>
        <v>305280</v>
      </c>
      <c r="D82" s="51" t="s">
        <v>102</v>
      </c>
      <c r="F82" s="77"/>
      <c r="G82" s="77"/>
    </row>
    <row r="83" spans="1:7" s="33" customFormat="1">
      <c r="A83" s="98" t="s">
        <v>124</v>
      </c>
      <c r="B83" s="48">
        <v>34000</v>
      </c>
      <c r="C83" s="127">
        <f t="shared" si="1"/>
        <v>40800</v>
      </c>
      <c r="D83" s="51"/>
      <c r="F83" s="77"/>
      <c r="G83" s="77"/>
    </row>
    <row r="84" spans="1:7" s="33" customFormat="1" ht="57">
      <c r="A84" s="102" t="s">
        <v>300</v>
      </c>
      <c r="B84" s="118">
        <v>550000</v>
      </c>
      <c r="C84" s="127">
        <f t="shared" si="1"/>
        <v>660000</v>
      </c>
      <c r="D84" s="51" t="s">
        <v>102</v>
      </c>
      <c r="F84" s="77"/>
      <c r="G84" s="77"/>
    </row>
    <row r="85" spans="1:7" s="33" customFormat="1">
      <c r="A85" s="30" t="s">
        <v>100</v>
      </c>
      <c r="B85" s="37">
        <v>24041</v>
      </c>
      <c r="C85" s="127">
        <f t="shared" si="1"/>
        <v>28849.200000000001</v>
      </c>
      <c r="F85" s="77"/>
      <c r="G85" s="77"/>
    </row>
    <row r="86" spans="1:7" s="33" customFormat="1" ht="18.75" customHeight="1">
      <c r="A86" s="91" t="s">
        <v>275</v>
      </c>
      <c r="B86" s="37">
        <v>17500</v>
      </c>
      <c r="C86" s="127">
        <f t="shared" si="1"/>
        <v>21000</v>
      </c>
      <c r="D86" s="51"/>
      <c r="F86" s="77"/>
      <c r="G86" s="77"/>
    </row>
    <row r="87" spans="1:7" s="33" customFormat="1">
      <c r="A87" s="30" t="s">
        <v>156</v>
      </c>
      <c r="B87" s="37">
        <v>17800</v>
      </c>
      <c r="C87" s="127">
        <f t="shared" si="1"/>
        <v>21360</v>
      </c>
      <c r="F87" s="77"/>
      <c r="G87" s="77"/>
    </row>
    <row r="88" spans="1:7" s="33" customFormat="1">
      <c r="A88" s="52" t="s">
        <v>136</v>
      </c>
      <c r="B88" s="37">
        <v>17800</v>
      </c>
      <c r="C88" s="127">
        <f t="shared" si="1"/>
        <v>21360</v>
      </c>
      <c r="F88" s="77"/>
      <c r="G88" s="77"/>
    </row>
    <row r="89" spans="1:7" s="55" customFormat="1" ht="45">
      <c r="A89" s="36" t="s">
        <v>314</v>
      </c>
      <c r="B89" s="48">
        <v>198220</v>
      </c>
      <c r="C89" s="127">
        <f t="shared" si="1"/>
        <v>237864</v>
      </c>
      <c r="D89" s="51"/>
      <c r="F89" s="82"/>
      <c r="G89" s="82"/>
    </row>
    <row r="90" spans="1:7" s="55" customFormat="1" ht="45">
      <c r="A90" s="98" t="s">
        <v>315</v>
      </c>
      <c r="B90" s="48">
        <v>94340</v>
      </c>
      <c r="C90" s="127">
        <f t="shared" si="1"/>
        <v>113208</v>
      </c>
      <c r="D90" s="51"/>
      <c r="F90" s="82"/>
      <c r="G90" s="82"/>
    </row>
    <row r="91" spans="1:7" s="55" customFormat="1">
      <c r="A91" s="98" t="s">
        <v>159</v>
      </c>
      <c r="B91" s="48">
        <v>111300</v>
      </c>
      <c r="C91" s="127">
        <f t="shared" si="1"/>
        <v>133560</v>
      </c>
      <c r="D91" s="51"/>
      <c r="F91" s="82"/>
      <c r="G91" s="82"/>
    </row>
    <row r="92" spans="1:7" s="55" customFormat="1">
      <c r="A92" s="98" t="s">
        <v>158</v>
      </c>
      <c r="B92" s="48">
        <v>111300</v>
      </c>
      <c r="C92" s="127">
        <f t="shared" si="1"/>
        <v>133560</v>
      </c>
      <c r="D92" s="51"/>
      <c r="F92" s="82"/>
      <c r="G92" s="82"/>
    </row>
    <row r="93" spans="1:7" s="55" customFormat="1" ht="28.5">
      <c r="A93" s="98" t="s">
        <v>157</v>
      </c>
      <c r="B93" s="48">
        <v>135680</v>
      </c>
      <c r="C93" s="127">
        <f t="shared" si="1"/>
        <v>162816</v>
      </c>
      <c r="D93" s="51"/>
      <c r="F93" s="82"/>
      <c r="G93" s="82"/>
    </row>
    <row r="94" spans="1:7" s="55" customFormat="1">
      <c r="A94" s="98" t="s">
        <v>160</v>
      </c>
      <c r="B94" s="48"/>
      <c r="C94" s="127">
        <f t="shared" si="1"/>
        <v>0</v>
      </c>
      <c r="D94" s="51"/>
      <c r="F94" s="82"/>
      <c r="G94" s="82"/>
    </row>
    <row r="95" spans="1:7" s="33" customFormat="1">
      <c r="A95" s="30" t="s">
        <v>263</v>
      </c>
      <c r="B95" s="37">
        <v>1680</v>
      </c>
      <c r="C95" s="127">
        <f t="shared" si="1"/>
        <v>2016</v>
      </c>
      <c r="F95" s="77"/>
      <c r="G95" s="77"/>
    </row>
    <row r="96" spans="1:7" s="33" customFormat="1">
      <c r="A96" s="30" t="s">
        <v>264</v>
      </c>
      <c r="B96" s="37">
        <v>2350</v>
      </c>
      <c r="C96" s="127">
        <f t="shared" si="1"/>
        <v>2820</v>
      </c>
      <c r="F96" s="77"/>
      <c r="G96" s="77"/>
    </row>
    <row r="97" spans="1:7" s="33" customFormat="1">
      <c r="A97" s="30" t="s">
        <v>265</v>
      </c>
      <c r="B97" s="37">
        <v>2850</v>
      </c>
      <c r="C97" s="127">
        <f t="shared" si="1"/>
        <v>3420</v>
      </c>
      <c r="F97" s="77"/>
      <c r="G97" s="77"/>
    </row>
    <row r="98" spans="1:7" s="33" customFormat="1">
      <c r="A98" s="30" t="s">
        <v>266</v>
      </c>
      <c r="B98" s="37">
        <v>2520</v>
      </c>
      <c r="C98" s="127">
        <f t="shared" si="1"/>
        <v>3024</v>
      </c>
      <c r="F98" s="77"/>
      <c r="G98" s="77"/>
    </row>
    <row r="99" spans="1:7" s="33" customFormat="1">
      <c r="A99" s="30" t="s">
        <v>143</v>
      </c>
      <c r="B99" s="37">
        <v>71000</v>
      </c>
      <c r="C99" s="127">
        <f t="shared" si="1"/>
        <v>85200</v>
      </c>
      <c r="D99" s="51"/>
      <c r="F99" s="77"/>
      <c r="G99" s="77"/>
    </row>
    <row r="100" spans="1:7" s="33" customFormat="1">
      <c r="A100" s="30" t="s">
        <v>255</v>
      </c>
      <c r="B100" s="37">
        <v>4500</v>
      </c>
      <c r="C100" s="127">
        <f t="shared" si="1"/>
        <v>5400</v>
      </c>
      <c r="D100" s="51"/>
      <c r="F100" s="77"/>
      <c r="G100" s="77"/>
    </row>
    <row r="101" spans="1:7" s="33" customFormat="1">
      <c r="A101" s="30" t="s">
        <v>256</v>
      </c>
      <c r="B101" s="37">
        <v>400</v>
      </c>
      <c r="C101" s="127">
        <f t="shared" si="1"/>
        <v>480</v>
      </c>
      <c r="D101" s="51"/>
      <c r="F101" s="77"/>
      <c r="G101" s="77"/>
    </row>
    <row r="102" spans="1:7" s="33" customFormat="1" ht="15.75">
      <c r="A102" s="105" t="s">
        <v>338</v>
      </c>
      <c r="B102" s="37"/>
      <c r="C102" s="127"/>
      <c r="F102" s="77"/>
      <c r="G102" s="77"/>
    </row>
    <row r="103" spans="1:7" s="33" customFormat="1" ht="60">
      <c r="A103" s="41" t="s">
        <v>131</v>
      </c>
      <c r="B103" s="74">
        <v>886160</v>
      </c>
      <c r="C103" s="127">
        <f t="shared" si="1"/>
        <v>1063392</v>
      </c>
      <c r="D103" s="51"/>
      <c r="F103" s="77"/>
      <c r="G103" s="77"/>
    </row>
    <row r="104" spans="1:7" s="33" customFormat="1" ht="30">
      <c r="A104" s="99" t="s">
        <v>132</v>
      </c>
      <c r="B104" s="37">
        <v>228960</v>
      </c>
      <c r="C104" s="127">
        <f t="shared" si="1"/>
        <v>274752</v>
      </c>
      <c r="D104" s="51"/>
      <c r="F104" s="77"/>
      <c r="G104" s="77"/>
    </row>
    <row r="105" spans="1:7" s="33" customFormat="1" ht="30">
      <c r="A105" s="100" t="s">
        <v>133</v>
      </c>
      <c r="B105" s="37">
        <v>400680</v>
      </c>
      <c r="C105" s="127">
        <f t="shared" si="1"/>
        <v>480816</v>
      </c>
      <c r="D105" s="51"/>
      <c r="F105" s="77"/>
      <c r="G105" s="77"/>
    </row>
    <row r="106" spans="1:7" s="33" customFormat="1" ht="60">
      <c r="A106" s="31" t="s">
        <v>303</v>
      </c>
      <c r="B106" s="37">
        <v>525000</v>
      </c>
      <c r="C106" s="127">
        <f t="shared" si="1"/>
        <v>630000</v>
      </c>
      <c r="D106" s="51"/>
      <c r="F106" s="77"/>
      <c r="G106" s="77"/>
    </row>
    <row r="107" spans="1:7" s="33" customFormat="1" ht="60">
      <c r="A107" s="36" t="s">
        <v>134</v>
      </c>
      <c r="B107" s="48">
        <v>330000</v>
      </c>
      <c r="C107" s="127">
        <f t="shared" si="1"/>
        <v>396000</v>
      </c>
      <c r="D107" s="51"/>
      <c r="F107" s="77"/>
      <c r="G107" s="77"/>
    </row>
    <row r="108" spans="1:7" s="33" customFormat="1" ht="90">
      <c r="A108" s="36" t="s">
        <v>135</v>
      </c>
      <c r="B108" s="48">
        <v>430700</v>
      </c>
      <c r="C108" s="127">
        <f t="shared" si="1"/>
        <v>516840</v>
      </c>
      <c r="D108" s="51"/>
      <c r="F108" s="77"/>
      <c r="G108" s="77"/>
    </row>
    <row r="109" spans="1:7" s="33" customFormat="1">
      <c r="A109" s="111" t="s">
        <v>232</v>
      </c>
      <c r="B109" s="37">
        <v>1828500</v>
      </c>
      <c r="C109" s="127">
        <f t="shared" si="1"/>
        <v>2194200</v>
      </c>
      <c r="F109" s="77"/>
      <c r="G109" s="77"/>
    </row>
    <row r="110" spans="1:7" s="33" customFormat="1" ht="29.25">
      <c r="A110" s="31" t="s">
        <v>332</v>
      </c>
      <c r="B110" s="118">
        <v>220000</v>
      </c>
      <c r="C110" s="127">
        <f t="shared" si="1"/>
        <v>264000</v>
      </c>
      <c r="D110" s="51" t="s">
        <v>102</v>
      </c>
      <c r="F110" s="77"/>
      <c r="G110" s="77"/>
    </row>
    <row r="111" spans="1:7" s="33" customFormat="1" ht="29.25">
      <c r="A111" s="31" t="s">
        <v>333</v>
      </c>
      <c r="B111" s="118">
        <v>255000</v>
      </c>
      <c r="C111" s="127">
        <f t="shared" si="1"/>
        <v>306000</v>
      </c>
      <c r="D111" s="51" t="s">
        <v>102</v>
      </c>
      <c r="F111" s="77"/>
      <c r="G111" s="77"/>
    </row>
    <row r="112" spans="1:7" s="33" customFormat="1" ht="29.25">
      <c r="A112" s="31" t="s">
        <v>334</v>
      </c>
      <c r="B112" s="118">
        <v>300000</v>
      </c>
      <c r="C112" s="127">
        <f t="shared" si="1"/>
        <v>360000</v>
      </c>
      <c r="D112" s="51" t="s">
        <v>102</v>
      </c>
      <c r="F112" s="77"/>
      <c r="G112" s="77"/>
    </row>
    <row r="113" spans="1:7" s="33" customFormat="1" ht="30">
      <c r="A113" s="31" t="s">
        <v>58</v>
      </c>
      <c r="B113" s="48">
        <v>390000</v>
      </c>
      <c r="C113" s="127">
        <f t="shared" si="1"/>
        <v>468000</v>
      </c>
      <c r="D113" s="51"/>
      <c r="F113" s="77"/>
      <c r="G113" s="77"/>
    </row>
    <row r="114" spans="1:7" s="33" customFormat="1" ht="42.75" customHeight="1">
      <c r="A114" s="31" t="s">
        <v>375</v>
      </c>
      <c r="B114" s="48">
        <v>527000</v>
      </c>
      <c r="C114" s="127">
        <f t="shared" si="1"/>
        <v>632400</v>
      </c>
      <c r="D114" s="51" t="s">
        <v>102</v>
      </c>
      <c r="F114" s="77"/>
      <c r="G114" s="77"/>
    </row>
    <row r="115" spans="1:7" s="33" customFormat="1" ht="30">
      <c r="A115" s="36" t="s">
        <v>335</v>
      </c>
      <c r="B115" s="37">
        <v>1003200</v>
      </c>
      <c r="C115" s="127">
        <f t="shared" si="1"/>
        <v>1203840</v>
      </c>
      <c r="D115" s="32"/>
      <c r="F115" s="77"/>
      <c r="G115" s="77"/>
    </row>
    <row r="116" spans="1:7" s="33" customFormat="1">
      <c r="A116" s="30" t="s">
        <v>374</v>
      </c>
      <c r="B116" s="37">
        <v>1045000</v>
      </c>
      <c r="C116" s="127">
        <f t="shared" si="1"/>
        <v>1254000</v>
      </c>
      <c r="D116" s="32"/>
      <c r="F116" s="77"/>
      <c r="G116" s="77"/>
    </row>
    <row r="117" spans="1:7" s="33" customFormat="1" ht="18" customHeight="1">
      <c r="A117" s="30" t="s">
        <v>103</v>
      </c>
      <c r="B117" s="37">
        <v>65280</v>
      </c>
      <c r="C117" s="127">
        <f t="shared" si="1"/>
        <v>78336</v>
      </c>
      <c r="D117" s="32"/>
      <c r="F117" s="77"/>
      <c r="G117" s="77"/>
    </row>
    <row r="118" spans="1:7" s="33" customFormat="1" ht="45" customHeight="1">
      <c r="A118" s="36" t="s">
        <v>336</v>
      </c>
      <c r="B118" s="37">
        <v>1350000</v>
      </c>
      <c r="C118" s="127">
        <f t="shared" si="1"/>
        <v>1620000</v>
      </c>
      <c r="D118" s="51"/>
      <c r="F118" s="77"/>
      <c r="G118" s="77"/>
    </row>
    <row r="119" spans="1:7" s="33" customFormat="1" ht="30">
      <c r="A119" s="31" t="s">
        <v>337</v>
      </c>
      <c r="B119" s="37">
        <v>1394500</v>
      </c>
      <c r="C119" s="127">
        <f t="shared" si="1"/>
        <v>1673400</v>
      </c>
      <c r="D119" s="32"/>
      <c r="F119" s="77"/>
      <c r="G119" s="77"/>
    </row>
    <row r="120" spans="1:7" s="33" customFormat="1">
      <c r="A120" s="30" t="s">
        <v>62</v>
      </c>
      <c r="B120" s="37">
        <v>1060800</v>
      </c>
      <c r="C120" s="127">
        <f t="shared" si="1"/>
        <v>1272960</v>
      </c>
      <c r="D120" s="32"/>
      <c r="F120" s="77"/>
      <c r="G120" s="77"/>
    </row>
    <row r="121" spans="1:7" s="33" customFormat="1" hidden="1">
      <c r="A121" s="30" t="s">
        <v>244</v>
      </c>
      <c r="B121" s="37">
        <v>3246000</v>
      </c>
      <c r="C121" s="127">
        <f t="shared" si="1"/>
        <v>3895200</v>
      </c>
      <c r="F121" s="77"/>
      <c r="G121" s="77"/>
    </row>
    <row r="122" spans="1:7" s="33" customFormat="1" ht="15.75">
      <c r="A122" s="105" t="s">
        <v>188</v>
      </c>
      <c r="B122" s="37"/>
      <c r="C122" s="127"/>
      <c r="F122" s="56"/>
      <c r="G122" s="77"/>
    </row>
    <row r="123" spans="1:7" s="33" customFormat="1" ht="30">
      <c r="A123" s="31" t="s">
        <v>168</v>
      </c>
      <c r="B123" s="37">
        <v>519000</v>
      </c>
      <c r="C123" s="127">
        <f t="shared" si="1"/>
        <v>622800</v>
      </c>
      <c r="F123" s="56"/>
      <c r="G123" s="77"/>
    </row>
    <row r="124" spans="1:7" s="33" customFormat="1" ht="30">
      <c r="A124" s="31" t="s">
        <v>59</v>
      </c>
      <c r="B124" s="37">
        <v>670450</v>
      </c>
      <c r="C124" s="127">
        <f t="shared" ref="C124:C186" si="3">B124*1.2</f>
        <v>804540</v>
      </c>
      <c r="F124" s="56"/>
      <c r="G124" s="77"/>
    </row>
    <row r="125" spans="1:7" s="33" customFormat="1" ht="34.5" customHeight="1">
      <c r="A125" s="31" t="s">
        <v>60</v>
      </c>
      <c r="B125" s="37">
        <v>738800</v>
      </c>
      <c r="C125" s="127">
        <f t="shared" si="3"/>
        <v>886560</v>
      </c>
      <c r="F125" s="56"/>
      <c r="G125" s="77"/>
    </row>
    <row r="126" spans="1:7" s="50" customFormat="1" ht="30">
      <c r="A126" s="31" t="s">
        <v>61</v>
      </c>
      <c r="B126" s="37">
        <v>1240200</v>
      </c>
      <c r="C126" s="127">
        <f t="shared" si="3"/>
        <v>1488240</v>
      </c>
      <c r="F126" s="56"/>
      <c r="G126" s="80"/>
    </row>
    <row r="127" spans="1:7" s="50" customFormat="1" ht="30">
      <c r="A127" s="68" t="s">
        <v>288</v>
      </c>
      <c r="B127" s="118">
        <v>420000</v>
      </c>
      <c r="C127" s="127">
        <f t="shared" si="3"/>
        <v>504000</v>
      </c>
      <c r="D127" s="51"/>
      <c r="F127" s="56"/>
      <c r="G127" s="80"/>
    </row>
    <row r="128" spans="1:7" s="50" customFormat="1" ht="60">
      <c r="A128" s="68" t="s">
        <v>318</v>
      </c>
      <c r="B128" s="118">
        <v>1150000</v>
      </c>
      <c r="C128" s="127">
        <f t="shared" si="3"/>
        <v>1380000</v>
      </c>
      <c r="D128" s="51"/>
      <c r="F128" s="56"/>
      <c r="G128" s="80"/>
    </row>
    <row r="129" spans="1:8" s="50" customFormat="1" ht="60">
      <c r="A129" s="68" t="s">
        <v>317</v>
      </c>
      <c r="B129" s="118">
        <v>1250000</v>
      </c>
      <c r="C129" s="127">
        <f t="shared" si="3"/>
        <v>1500000</v>
      </c>
      <c r="D129" s="51" t="s">
        <v>102</v>
      </c>
      <c r="F129" s="56"/>
      <c r="G129" s="80"/>
    </row>
    <row r="130" spans="1:8" s="50" customFormat="1" ht="16.5" customHeight="1">
      <c r="A130" s="101" t="s">
        <v>223</v>
      </c>
      <c r="B130" s="69">
        <v>8200000</v>
      </c>
      <c r="C130" s="127">
        <f t="shared" si="3"/>
        <v>9840000</v>
      </c>
      <c r="F130" s="56"/>
      <c r="G130" s="80"/>
    </row>
    <row r="131" spans="1:8" s="50" customFormat="1" ht="19.5" customHeight="1">
      <c r="A131" s="30" t="s">
        <v>92</v>
      </c>
      <c r="B131" s="37">
        <v>2200</v>
      </c>
      <c r="C131" s="127">
        <f t="shared" si="3"/>
        <v>2640</v>
      </c>
      <c r="F131" s="56"/>
      <c r="G131" s="80"/>
    </row>
    <row r="132" spans="1:8" s="70" customFormat="1" ht="30">
      <c r="A132" s="31" t="s">
        <v>63</v>
      </c>
      <c r="B132" s="74">
        <v>95400</v>
      </c>
      <c r="C132" s="127">
        <f t="shared" si="3"/>
        <v>114480</v>
      </c>
      <c r="F132" s="71"/>
      <c r="G132" s="83"/>
    </row>
    <row r="133" spans="1:8" s="70" customFormat="1" ht="30">
      <c r="A133" s="110" t="s">
        <v>34</v>
      </c>
      <c r="B133" s="74">
        <v>130000</v>
      </c>
      <c r="C133" s="127">
        <f t="shared" si="3"/>
        <v>156000</v>
      </c>
      <c r="D133" s="51"/>
      <c r="F133" s="71"/>
      <c r="G133" s="83"/>
    </row>
    <row r="134" spans="1:8" s="70" customFormat="1">
      <c r="A134" s="102" t="s">
        <v>64</v>
      </c>
      <c r="B134" s="74">
        <v>74200</v>
      </c>
      <c r="C134" s="127">
        <f t="shared" si="3"/>
        <v>89040</v>
      </c>
      <c r="D134" s="51"/>
      <c r="F134" s="71"/>
      <c r="G134" s="83"/>
    </row>
    <row r="135" spans="1:8" s="33" customFormat="1" ht="30">
      <c r="A135" s="102" t="s">
        <v>65</v>
      </c>
      <c r="B135" s="48">
        <v>112360</v>
      </c>
      <c r="C135" s="127">
        <f t="shared" si="3"/>
        <v>134832</v>
      </c>
      <c r="F135" s="77"/>
      <c r="G135" s="77"/>
    </row>
    <row r="136" spans="1:8" s="33" customFormat="1" ht="30">
      <c r="A136" s="102" t="s">
        <v>66</v>
      </c>
      <c r="B136" s="48">
        <v>106000</v>
      </c>
      <c r="C136" s="127">
        <f t="shared" si="3"/>
        <v>127200</v>
      </c>
      <c r="D136" s="34"/>
      <c r="E136" s="33">
        <v>64000</v>
      </c>
      <c r="F136" s="77"/>
      <c r="G136" s="77"/>
    </row>
    <row r="137" spans="1:8" s="33" customFormat="1" ht="60">
      <c r="A137" s="114" t="s">
        <v>302</v>
      </c>
      <c r="B137" s="48">
        <v>290000</v>
      </c>
      <c r="C137" s="127">
        <f t="shared" si="3"/>
        <v>348000</v>
      </c>
      <c r="D137" s="51"/>
      <c r="F137" s="77"/>
      <c r="G137" s="77"/>
    </row>
    <row r="138" spans="1:8" s="33" customFormat="1" ht="30">
      <c r="A138" s="102" t="s">
        <v>67</v>
      </c>
      <c r="B138" s="48">
        <v>370800</v>
      </c>
      <c r="C138" s="127">
        <f t="shared" si="3"/>
        <v>444960</v>
      </c>
      <c r="D138" s="32"/>
      <c r="F138" s="77"/>
      <c r="G138" s="77"/>
    </row>
    <row r="139" spans="1:8" s="33" customFormat="1" ht="52.5" customHeight="1">
      <c r="A139" s="102" t="s">
        <v>84</v>
      </c>
      <c r="B139" s="48">
        <v>1028200</v>
      </c>
      <c r="C139" s="127">
        <f t="shared" si="3"/>
        <v>1233840</v>
      </c>
      <c r="D139" s="51"/>
      <c r="F139" s="77"/>
      <c r="G139" s="77"/>
    </row>
    <row r="140" spans="1:8" s="33" customFormat="1" ht="81" customHeight="1">
      <c r="A140" s="41" t="s">
        <v>313</v>
      </c>
      <c r="B140" s="42">
        <v>1475000</v>
      </c>
      <c r="C140" s="127">
        <f t="shared" si="3"/>
        <v>1770000</v>
      </c>
      <c r="D140" s="51" t="s">
        <v>102</v>
      </c>
      <c r="E140" s="51"/>
      <c r="G140" s="77"/>
      <c r="H140" s="77"/>
    </row>
    <row r="141" spans="1:8" s="33" customFormat="1" ht="45">
      <c r="A141" s="102" t="s">
        <v>68</v>
      </c>
      <c r="B141" s="48">
        <v>4107000</v>
      </c>
      <c r="C141" s="127">
        <f t="shared" si="3"/>
        <v>4928400</v>
      </c>
      <c r="D141" s="51"/>
      <c r="F141" s="77"/>
      <c r="G141" s="77"/>
    </row>
    <row r="142" spans="1:8" s="33" customFormat="1" ht="15.75">
      <c r="A142" s="105" t="s">
        <v>339</v>
      </c>
      <c r="B142" s="37"/>
      <c r="C142" s="127"/>
      <c r="F142" s="77"/>
      <c r="G142" s="77"/>
    </row>
    <row r="143" spans="1:8" s="33" customFormat="1">
      <c r="A143" s="30" t="s">
        <v>340</v>
      </c>
      <c r="B143" s="118">
        <v>4800</v>
      </c>
      <c r="C143" s="127">
        <f t="shared" si="3"/>
        <v>5760</v>
      </c>
      <c r="F143" s="77"/>
      <c r="G143" s="77"/>
    </row>
    <row r="144" spans="1:8" s="33" customFormat="1">
      <c r="A144" s="30" t="s">
        <v>69</v>
      </c>
      <c r="B144" s="118">
        <v>12500</v>
      </c>
      <c r="C144" s="127">
        <f t="shared" si="3"/>
        <v>15000</v>
      </c>
      <c r="F144" s="77"/>
      <c r="G144" s="77"/>
    </row>
    <row r="145" spans="1:7" s="33" customFormat="1">
      <c r="A145" s="30" t="s">
        <v>70</v>
      </c>
      <c r="B145" s="118">
        <v>9300</v>
      </c>
      <c r="C145" s="127">
        <f t="shared" si="3"/>
        <v>11160</v>
      </c>
      <c r="F145" s="77"/>
      <c r="G145" s="77"/>
    </row>
    <row r="146" spans="1:7" s="33" customFormat="1">
      <c r="A146" s="30" t="s">
        <v>71</v>
      </c>
      <c r="B146" s="118">
        <v>15000</v>
      </c>
      <c r="C146" s="127">
        <f t="shared" si="3"/>
        <v>18000</v>
      </c>
      <c r="F146" s="77"/>
      <c r="G146" s="77"/>
    </row>
    <row r="147" spans="1:7" s="33" customFormat="1">
      <c r="A147" s="36" t="s">
        <v>316</v>
      </c>
      <c r="B147" s="118">
        <v>15000</v>
      </c>
      <c r="C147" s="127">
        <f t="shared" si="3"/>
        <v>18000</v>
      </c>
      <c r="F147" s="77"/>
      <c r="G147" s="77"/>
    </row>
    <row r="148" spans="1:7" s="33" customFormat="1" ht="17.25" hidden="1" customHeight="1">
      <c r="A148" s="30" t="s">
        <v>72</v>
      </c>
      <c r="B148" s="118" t="e">
        <f t="shared" ref="B148:B167" si="4">A148*1.06</f>
        <v>#VALUE!</v>
      </c>
      <c r="C148" s="127" t="e">
        <f t="shared" si="3"/>
        <v>#VALUE!</v>
      </c>
      <c r="F148" s="77"/>
      <c r="G148" s="77"/>
    </row>
    <row r="149" spans="1:7" s="33" customFormat="1">
      <c r="A149" s="30" t="s">
        <v>73</v>
      </c>
      <c r="B149" s="118">
        <v>30000</v>
      </c>
      <c r="C149" s="127">
        <f t="shared" si="3"/>
        <v>36000</v>
      </c>
      <c r="D149" s="57"/>
      <c r="F149" s="77"/>
      <c r="G149" s="77"/>
    </row>
    <row r="150" spans="1:7" s="33" customFormat="1">
      <c r="A150" s="30" t="s">
        <v>74</v>
      </c>
      <c r="B150" s="118">
        <v>37700</v>
      </c>
      <c r="C150" s="127">
        <f t="shared" si="3"/>
        <v>45240</v>
      </c>
      <c r="F150" s="77"/>
      <c r="G150" s="77"/>
    </row>
    <row r="151" spans="1:7" s="33" customFormat="1" hidden="1">
      <c r="A151" s="42" t="s">
        <v>190</v>
      </c>
      <c r="B151" s="118" t="e">
        <f t="shared" si="4"/>
        <v>#VALUE!</v>
      </c>
      <c r="C151" s="127" t="e">
        <f t="shared" si="3"/>
        <v>#VALUE!</v>
      </c>
      <c r="E151" s="33">
        <v>86740</v>
      </c>
      <c r="F151" s="77"/>
      <c r="G151" s="77"/>
    </row>
    <row r="152" spans="1:7" s="33" customFormat="1" hidden="1">
      <c r="A152" s="42" t="s">
        <v>117</v>
      </c>
      <c r="B152" s="118" t="e">
        <f t="shared" si="4"/>
        <v>#VALUE!</v>
      </c>
      <c r="C152" s="127" t="e">
        <f t="shared" si="3"/>
        <v>#VALUE!</v>
      </c>
      <c r="F152" s="77"/>
      <c r="G152" s="77"/>
    </row>
    <row r="153" spans="1:7" s="33" customFormat="1" ht="20.25" customHeight="1">
      <c r="A153" s="42" t="s">
        <v>75</v>
      </c>
      <c r="B153" s="118">
        <v>90150</v>
      </c>
      <c r="C153" s="127">
        <f t="shared" si="3"/>
        <v>108180</v>
      </c>
      <c r="F153" s="77"/>
      <c r="G153" s="77"/>
    </row>
    <row r="154" spans="1:7" s="33" customFormat="1" ht="29.25">
      <c r="A154" s="68" t="s">
        <v>118</v>
      </c>
      <c r="B154" s="118">
        <v>132800</v>
      </c>
      <c r="C154" s="127">
        <f t="shared" si="3"/>
        <v>159360</v>
      </c>
      <c r="F154" s="77"/>
      <c r="G154" s="77"/>
    </row>
    <row r="155" spans="1:7" s="33" customFormat="1" ht="30.75" customHeight="1">
      <c r="A155" s="102" t="s">
        <v>76</v>
      </c>
      <c r="B155" s="118">
        <v>265700</v>
      </c>
      <c r="C155" s="127">
        <f t="shared" si="3"/>
        <v>318840</v>
      </c>
      <c r="F155" s="77"/>
      <c r="G155" s="77"/>
    </row>
    <row r="156" spans="1:7" s="33" customFormat="1">
      <c r="A156" s="30" t="s">
        <v>230</v>
      </c>
      <c r="B156" s="118">
        <v>1000</v>
      </c>
      <c r="C156" s="127">
        <f t="shared" si="3"/>
        <v>1200</v>
      </c>
      <c r="F156" s="77"/>
      <c r="G156" s="77"/>
    </row>
    <row r="157" spans="1:7" s="33" customFormat="1">
      <c r="A157" s="30" t="s">
        <v>229</v>
      </c>
      <c r="B157" s="118">
        <v>1400</v>
      </c>
      <c r="C157" s="127">
        <f t="shared" si="3"/>
        <v>1680</v>
      </c>
      <c r="F157" s="77"/>
      <c r="G157" s="77"/>
    </row>
    <row r="158" spans="1:7" s="33" customFormat="1">
      <c r="A158" s="30" t="s">
        <v>245</v>
      </c>
      <c r="B158" s="118">
        <v>8100</v>
      </c>
      <c r="C158" s="127">
        <f t="shared" si="3"/>
        <v>9720</v>
      </c>
      <c r="F158" s="77"/>
      <c r="G158" s="77"/>
    </row>
    <row r="159" spans="1:7" s="33" customFormat="1">
      <c r="A159" s="30" t="s">
        <v>246</v>
      </c>
      <c r="B159" s="118">
        <v>13600</v>
      </c>
      <c r="C159" s="127">
        <f t="shared" si="3"/>
        <v>16320</v>
      </c>
      <c r="F159" s="77"/>
      <c r="G159" s="77"/>
    </row>
    <row r="160" spans="1:7" s="33" customFormat="1">
      <c r="A160" s="30" t="s">
        <v>267</v>
      </c>
      <c r="B160" s="118">
        <v>12500</v>
      </c>
      <c r="C160" s="127">
        <f t="shared" si="3"/>
        <v>15000</v>
      </c>
      <c r="F160" s="77"/>
      <c r="G160" s="77"/>
    </row>
    <row r="161" spans="1:7" s="33" customFormat="1">
      <c r="A161" s="30" t="s">
        <v>268</v>
      </c>
      <c r="B161" s="118">
        <v>23000</v>
      </c>
      <c r="C161" s="127">
        <f t="shared" si="3"/>
        <v>27600</v>
      </c>
      <c r="F161" s="77"/>
      <c r="G161" s="77"/>
    </row>
    <row r="162" spans="1:7" s="33" customFormat="1">
      <c r="A162" s="30" t="s">
        <v>269</v>
      </c>
      <c r="B162" s="118">
        <v>19500</v>
      </c>
      <c r="C162" s="127">
        <f t="shared" si="3"/>
        <v>23400</v>
      </c>
      <c r="F162" s="77"/>
      <c r="G162" s="77"/>
    </row>
    <row r="163" spans="1:7" s="33" customFormat="1">
      <c r="A163" s="30" t="s">
        <v>270</v>
      </c>
      <c r="B163" s="118">
        <v>14000</v>
      </c>
      <c r="C163" s="127">
        <f t="shared" si="3"/>
        <v>16800</v>
      </c>
      <c r="F163" s="77"/>
      <c r="G163" s="77"/>
    </row>
    <row r="164" spans="1:7" s="33" customFormat="1">
      <c r="A164" s="30" t="s">
        <v>271</v>
      </c>
      <c r="B164" s="118">
        <v>17700</v>
      </c>
      <c r="C164" s="127">
        <f t="shared" si="3"/>
        <v>21240</v>
      </c>
      <c r="F164" s="77"/>
      <c r="G164" s="77"/>
    </row>
    <row r="165" spans="1:7" s="33" customFormat="1">
      <c r="A165" s="30" t="s">
        <v>272</v>
      </c>
      <c r="B165" s="118">
        <v>18700</v>
      </c>
      <c r="C165" s="127">
        <f t="shared" si="3"/>
        <v>22440</v>
      </c>
      <c r="F165" s="77"/>
      <c r="G165" s="77"/>
    </row>
    <row r="166" spans="1:7" s="33" customFormat="1" hidden="1">
      <c r="A166" s="42" t="s">
        <v>273</v>
      </c>
      <c r="B166" s="118" t="e">
        <f t="shared" si="4"/>
        <v>#VALUE!</v>
      </c>
      <c r="C166" s="127" t="e">
        <f t="shared" si="3"/>
        <v>#VALUE!</v>
      </c>
      <c r="F166" s="77"/>
      <c r="G166" s="77"/>
    </row>
    <row r="167" spans="1:7" s="33" customFormat="1" hidden="1">
      <c r="A167" s="42" t="s">
        <v>234</v>
      </c>
      <c r="B167" s="118" t="e">
        <f t="shared" si="4"/>
        <v>#VALUE!</v>
      </c>
      <c r="C167" s="127" t="e">
        <f t="shared" si="3"/>
        <v>#VALUE!</v>
      </c>
      <c r="F167" s="77"/>
      <c r="G167" s="77"/>
    </row>
    <row r="168" spans="1:7" s="33" customFormat="1">
      <c r="A168" s="30" t="s">
        <v>12</v>
      </c>
      <c r="B168" s="118">
        <v>1000</v>
      </c>
      <c r="C168" s="127">
        <f t="shared" si="3"/>
        <v>1200</v>
      </c>
      <c r="F168" s="77"/>
      <c r="G168" s="77"/>
    </row>
    <row r="169" spans="1:7" s="33" customFormat="1">
      <c r="A169" s="30" t="s">
        <v>231</v>
      </c>
      <c r="B169" s="118">
        <v>1400</v>
      </c>
      <c r="C169" s="127">
        <f t="shared" si="3"/>
        <v>1680</v>
      </c>
      <c r="F169" s="77"/>
      <c r="G169" s="77"/>
    </row>
    <row r="170" spans="1:7" s="33" customFormat="1">
      <c r="A170" s="58" t="s">
        <v>77</v>
      </c>
      <c r="B170" s="118">
        <v>1660</v>
      </c>
      <c r="C170" s="127">
        <f t="shared" si="3"/>
        <v>1992</v>
      </c>
      <c r="F170" s="77"/>
      <c r="G170" s="77"/>
    </row>
    <row r="171" spans="1:7" s="33" customFormat="1">
      <c r="A171" s="58" t="s">
        <v>78</v>
      </c>
      <c r="B171" s="118">
        <v>1880</v>
      </c>
      <c r="C171" s="127">
        <f t="shared" si="3"/>
        <v>2256</v>
      </c>
      <c r="F171" s="77"/>
      <c r="G171" s="77"/>
    </row>
    <row r="172" spans="1:7" s="33" customFormat="1">
      <c r="A172" s="58" t="s">
        <v>79</v>
      </c>
      <c r="B172" s="118">
        <v>2300</v>
      </c>
      <c r="C172" s="127">
        <f t="shared" si="3"/>
        <v>2760</v>
      </c>
      <c r="F172" s="77"/>
      <c r="G172" s="77"/>
    </row>
    <row r="173" spans="1:7" s="33" customFormat="1">
      <c r="A173" s="58" t="s">
        <v>80</v>
      </c>
      <c r="B173" s="118">
        <v>2700</v>
      </c>
      <c r="C173" s="127">
        <f t="shared" si="3"/>
        <v>3240</v>
      </c>
      <c r="F173" s="77"/>
      <c r="G173" s="77"/>
    </row>
    <row r="174" spans="1:7" s="33" customFormat="1">
      <c r="A174" s="58" t="s">
        <v>81</v>
      </c>
      <c r="B174" s="118">
        <v>630</v>
      </c>
      <c r="C174" s="127">
        <f t="shared" si="3"/>
        <v>756</v>
      </c>
      <c r="F174" s="77"/>
      <c r="G174" s="77"/>
    </row>
    <row r="175" spans="1:7" s="33" customFormat="1">
      <c r="A175" s="58" t="s">
        <v>82</v>
      </c>
      <c r="B175" s="118">
        <v>830</v>
      </c>
      <c r="C175" s="127">
        <f t="shared" si="3"/>
        <v>996</v>
      </c>
      <c r="F175" s="77"/>
      <c r="G175" s="77"/>
    </row>
    <row r="176" spans="1:7" s="33" customFormat="1">
      <c r="A176" s="58" t="s">
        <v>83</v>
      </c>
      <c r="B176" s="118">
        <v>1045</v>
      </c>
      <c r="C176" s="127">
        <f t="shared" si="3"/>
        <v>1254</v>
      </c>
      <c r="F176" s="77"/>
      <c r="G176" s="77"/>
    </row>
    <row r="177" spans="1:7" s="33" customFormat="1">
      <c r="A177" s="58" t="s">
        <v>85</v>
      </c>
      <c r="B177" s="118">
        <v>1170</v>
      </c>
      <c r="C177" s="127">
        <f t="shared" si="3"/>
        <v>1404</v>
      </c>
      <c r="F177" s="77"/>
      <c r="G177" s="77"/>
    </row>
    <row r="178" spans="1:7" s="33" customFormat="1">
      <c r="A178" s="43" t="s">
        <v>86</v>
      </c>
      <c r="B178" s="118">
        <v>1125</v>
      </c>
      <c r="C178" s="127">
        <f t="shared" si="3"/>
        <v>1350</v>
      </c>
      <c r="F178" s="77"/>
      <c r="G178" s="77"/>
    </row>
    <row r="179" spans="1:7" s="33" customFormat="1">
      <c r="A179" s="43" t="s">
        <v>341</v>
      </c>
      <c r="B179" s="118">
        <v>170000</v>
      </c>
      <c r="C179" s="127">
        <f t="shared" si="3"/>
        <v>204000</v>
      </c>
      <c r="F179" s="77"/>
      <c r="G179" s="77"/>
    </row>
    <row r="180" spans="1:7" s="33" customFormat="1" ht="29.25">
      <c r="A180" s="31" t="s">
        <v>342</v>
      </c>
      <c r="B180" s="118">
        <v>381000</v>
      </c>
      <c r="C180" s="127">
        <f t="shared" si="3"/>
        <v>457200</v>
      </c>
      <c r="F180" s="77"/>
      <c r="G180" s="77"/>
    </row>
    <row r="181" spans="1:7" s="33" customFormat="1">
      <c r="A181" s="31" t="s">
        <v>348</v>
      </c>
      <c r="B181" s="118">
        <v>4800</v>
      </c>
      <c r="C181" s="127">
        <f t="shared" si="3"/>
        <v>5760</v>
      </c>
      <c r="F181" s="77"/>
      <c r="G181" s="77"/>
    </row>
    <row r="182" spans="1:7" s="33" customFormat="1">
      <c r="A182" s="31" t="s">
        <v>349</v>
      </c>
      <c r="B182" s="118">
        <v>6000</v>
      </c>
      <c r="C182" s="127">
        <f t="shared" si="3"/>
        <v>7200</v>
      </c>
      <c r="F182" s="77"/>
      <c r="G182" s="77"/>
    </row>
    <row r="183" spans="1:7" s="33" customFormat="1">
      <c r="A183" s="31" t="s">
        <v>350</v>
      </c>
      <c r="B183" s="118">
        <v>9100</v>
      </c>
      <c r="C183" s="127">
        <f t="shared" si="3"/>
        <v>10920</v>
      </c>
      <c r="F183" s="77"/>
      <c r="G183" s="77"/>
    </row>
    <row r="184" spans="1:7" s="33" customFormat="1">
      <c r="A184" s="31" t="s">
        <v>351</v>
      </c>
      <c r="B184" s="118">
        <v>9900</v>
      </c>
      <c r="C184" s="127">
        <f t="shared" si="3"/>
        <v>11880</v>
      </c>
      <c r="F184" s="77"/>
      <c r="G184" s="77"/>
    </row>
    <row r="185" spans="1:7" s="33" customFormat="1">
      <c r="A185" s="31" t="s">
        <v>352</v>
      </c>
      <c r="B185" s="118">
        <v>10700</v>
      </c>
      <c r="C185" s="127">
        <f t="shared" si="3"/>
        <v>12840</v>
      </c>
      <c r="F185" s="77"/>
      <c r="G185" s="77"/>
    </row>
    <row r="186" spans="1:7" s="33" customFormat="1">
      <c r="A186" s="31" t="s">
        <v>353</v>
      </c>
      <c r="B186" s="118">
        <v>11200</v>
      </c>
      <c r="C186" s="127">
        <f t="shared" si="3"/>
        <v>13440</v>
      </c>
      <c r="F186" s="77"/>
      <c r="G186" s="77"/>
    </row>
    <row r="187" spans="1:7" s="33" customFormat="1">
      <c r="A187" s="31"/>
      <c r="B187" s="118"/>
      <c r="C187" s="127"/>
      <c r="F187" s="77"/>
      <c r="G187" s="77"/>
    </row>
    <row r="188" spans="1:7" s="33" customFormat="1" ht="29.25">
      <c r="A188" s="31" t="s">
        <v>343</v>
      </c>
      <c r="B188" s="118">
        <v>360000</v>
      </c>
      <c r="C188" s="127">
        <f t="shared" ref="C188:C251" si="5">B188*1.2</f>
        <v>432000</v>
      </c>
      <c r="F188" s="77"/>
      <c r="G188" s="77"/>
    </row>
    <row r="189" spans="1:7" s="33" customFormat="1" ht="29.25">
      <c r="A189" s="31" t="s">
        <v>344</v>
      </c>
      <c r="B189" s="118">
        <v>530000</v>
      </c>
      <c r="C189" s="127">
        <f t="shared" si="5"/>
        <v>636000</v>
      </c>
      <c r="F189" s="77"/>
      <c r="G189" s="77"/>
    </row>
    <row r="190" spans="1:7" s="33" customFormat="1" ht="29.25">
      <c r="A190" s="31" t="s">
        <v>345</v>
      </c>
      <c r="B190" s="118">
        <v>780000</v>
      </c>
      <c r="C190" s="127">
        <f t="shared" si="5"/>
        <v>936000</v>
      </c>
      <c r="F190" s="77"/>
      <c r="G190" s="77"/>
    </row>
    <row r="191" spans="1:7" s="33" customFormat="1" ht="29.25">
      <c r="A191" s="31" t="s">
        <v>346</v>
      </c>
      <c r="B191" s="118">
        <v>1150000</v>
      </c>
      <c r="C191" s="127">
        <f t="shared" si="5"/>
        <v>1380000</v>
      </c>
      <c r="F191" s="77"/>
      <c r="G191" s="77"/>
    </row>
    <row r="192" spans="1:7" s="33" customFormat="1">
      <c r="A192" s="31" t="s">
        <v>354</v>
      </c>
      <c r="B192" s="118">
        <v>1700</v>
      </c>
      <c r="C192" s="127">
        <f t="shared" si="5"/>
        <v>2040</v>
      </c>
      <c r="F192" s="77"/>
      <c r="G192" s="77"/>
    </row>
    <row r="193" spans="1:7" s="33" customFormat="1">
      <c r="A193" s="31" t="s">
        <v>355</v>
      </c>
      <c r="B193" s="118">
        <v>3000</v>
      </c>
      <c r="C193" s="127">
        <f t="shared" si="5"/>
        <v>3600</v>
      </c>
      <c r="F193" s="77"/>
      <c r="G193" s="77"/>
    </row>
    <row r="194" spans="1:7" s="33" customFormat="1">
      <c r="A194" s="31" t="s">
        <v>356</v>
      </c>
      <c r="B194" s="118">
        <v>10200</v>
      </c>
      <c r="C194" s="127">
        <f t="shared" si="5"/>
        <v>12240</v>
      </c>
      <c r="F194" s="77"/>
      <c r="G194" s="77"/>
    </row>
    <row r="195" spans="1:7" s="33" customFormat="1" ht="29.25">
      <c r="A195" s="31" t="s">
        <v>347</v>
      </c>
      <c r="B195" s="118">
        <v>1395000</v>
      </c>
      <c r="C195" s="127">
        <f t="shared" si="5"/>
        <v>1674000</v>
      </c>
      <c r="F195" s="77"/>
      <c r="G195" s="77"/>
    </row>
    <row r="196" spans="1:7" s="33" customFormat="1" ht="15.75">
      <c r="A196" s="105" t="s">
        <v>276</v>
      </c>
      <c r="B196" s="37"/>
      <c r="C196" s="127">
        <f t="shared" si="5"/>
        <v>0</v>
      </c>
      <c r="F196" s="77"/>
      <c r="G196" s="77"/>
    </row>
    <row r="197" spans="1:7" s="33" customFormat="1" hidden="1">
      <c r="A197" s="42" t="s">
        <v>277</v>
      </c>
      <c r="B197" s="37">
        <v>16400</v>
      </c>
      <c r="C197" s="127">
        <f t="shared" si="5"/>
        <v>19680</v>
      </c>
      <c r="F197" s="77"/>
      <c r="G197" s="77"/>
    </row>
    <row r="198" spans="1:7" s="33" customFormat="1" ht="29.25" hidden="1">
      <c r="A198" s="31" t="s">
        <v>161</v>
      </c>
      <c r="B198" s="37">
        <v>15960</v>
      </c>
      <c r="C198" s="127">
        <f t="shared" si="5"/>
        <v>19152</v>
      </c>
      <c r="F198" s="77"/>
      <c r="G198" s="77"/>
    </row>
    <row r="199" spans="1:7" s="33" customFormat="1" ht="45">
      <c r="A199" s="31" t="s">
        <v>87</v>
      </c>
      <c r="B199" s="48">
        <v>15000</v>
      </c>
      <c r="C199" s="127">
        <f t="shared" si="5"/>
        <v>18000</v>
      </c>
      <c r="D199" s="51" t="s">
        <v>102</v>
      </c>
      <c r="F199" s="77"/>
      <c r="G199" s="77"/>
    </row>
    <row r="200" spans="1:7" s="33" customFormat="1" ht="45">
      <c r="A200" s="31" t="s">
        <v>88</v>
      </c>
      <c r="B200" s="48">
        <v>17000</v>
      </c>
      <c r="C200" s="127">
        <f t="shared" si="5"/>
        <v>20400</v>
      </c>
      <c r="D200" s="51" t="s">
        <v>102</v>
      </c>
      <c r="F200" s="77"/>
      <c r="G200" s="77"/>
    </row>
    <row r="201" spans="1:7" s="33" customFormat="1" ht="30">
      <c r="A201" s="31" t="s">
        <v>89</v>
      </c>
      <c r="B201" s="37">
        <v>20160</v>
      </c>
      <c r="C201" s="127">
        <f t="shared" si="5"/>
        <v>24192</v>
      </c>
      <c r="F201" s="77"/>
      <c r="G201" s="77"/>
    </row>
    <row r="202" spans="1:7" s="33" customFormat="1" ht="30">
      <c r="A202" s="31" t="s">
        <v>90</v>
      </c>
      <c r="B202" s="37">
        <v>24360</v>
      </c>
      <c r="C202" s="127">
        <f t="shared" si="5"/>
        <v>29232</v>
      </c>
      <c r="F202" s="77"/>
      <c r="G202" s="77"/>
    </row>
    <row r="203" spans="1:7" s="33" customFormat="1" ht="30">
      <c r="A203" s="31" t="s">
        <v>91</v>
      </c>
      <c r="B203" s="37">
        <v>27720</v>
      </c>
      <c r="C203" s="127">
        <f t="shared" si="5"/>
        <v>33264</v>
      </c>
      <c r="F203" s="77"/>
      <c r="G203" s="77"/>
    </row>
    <row r="204" spans="1:7" s="33" customFormat="1" ht="45">
      <c r="A204" s="31" t="s">
        <v>282</v>
      </c>
      <c r="B204" s="37">
        <v>34000</v>
      </c>
      <c r="C204" s="127">
        <f t="shared" si="5"/>
        <v>40800</v>
      </c>
      <c r="E204" s="33">
        <v>21500</v>
      </c>
      <c r="F204" s="77"/>
      <c r="G204" s="77"/>
    </row>
    <row r="205" spans="1:7" s="33" customFormat="1" ht="45">
      <c r="A205" s="31" t="s">
        <v>283</v>
      </c>
      <c r="B205" s="37">
        <v>42000</v>
      </c>
      <c r="C205" s="127">
        <f t="shared" si="5"/>
        <v>50400</v>
      </c>
      <c r="E205" s="33">
        <v>26000</v>
      </c>
      <c r="F205" s="77"/>
      <c r="G205" s="77"/>
    </row>
    <row r="206" spans="1:7" s="33" customFormat="1" ht="45">
      <c r="A206" s="31" t="s">
        <v>284</v>
      </c>
      <c r="B206" s="37">
        <v>73200</v>
      </c>
      <c r="C206" s="127">
        <f t="shared" si="5"/>
        <v>87840</v>
      </c>
      <c r="F206" s="77"/>
      <c r="G206" s="77"/>
    </row>
    <row r="207" spans="1:7" s="33" customFormat="1" ht="49.5" customHeight="1">
      <c r="A207" s="31" t="s">
        <v>285</v>
      </c>
      <c r="B207" s="37">
        <v>85200</v>
      </c>
      <c r="C207" s="127">
        <f t="shared" si="5"/>
        <v>102240</v>
      </c>
      <c r="F207" s="77"/>
      <c r="G207" s="77"/>
    </row>
    <row r="208" spans="1:7" s="33" customFormat="1" ht="45">
      <c r="A208" s="31" t="s">
        <v>286</v>
      </c>
      <c r="B208" s="37">
        <v>111600</v>
      </c>
      <c r="C208" s="127">
        <f t="shared" si="5"/>
        <v>133920</v>
      </c>
      <c r="D208" s="57"/>
      <c r="F208" s="77"/>
      <c r="G208" s="77"/>
    </row>
    <row r="209" spans="1:7" s="33" customFormat="1" ht="45">
      <c r="A209" s="31" t="s">
        <v>287</v>
      </c>
      <c r="B209" s="37">
        <v>103000</v>
      </c>
      <c r="C209" s="127">
        <f t="shared" si="5"/>
        <v>123600</v>
      </c>
      <c r="D209" s="57"/>
      <c r="F209" s="77"/>
      <c r="G209" s="77"/>
    </row>
    <row r="210" spans="1:7" s="33" customFormat="1" ht="15.75">
      <c r="A210" s="105" t="s">
        <v>123</v>
      </c>
      <c r="B210" s="37" t="s">
        <v>233</v>
      </c>
      <c r="C210" s="127"/>
      <c r="F210" s="77"/>
      <c r="G210" s="77"/>
    </row>
    <row r="211" spans="1:7" s="33" customFormat="1">
      <c r="A211" s="30" t="s">
        <v>237</v>
      </c>
      <c r="B211" s="37">
        <v>475</v>
      </c>
      <c r="C211" s="127">
        <f t="shared" si="5"/>
        <v>570</v>
      </c>
      <c r="F211" s="77"/>
      <c r="G211" s="77"/>
    </row>
    <row r="212" spans="1:7" s="33" customFormat="1">
      <c r="A212" s="30" t="s">
        <v>191</v>
      </c>
      <c r="B212" s="37">
        <v>792</v>
      </c>
      <c r="C212" s="127">
        <f t="shared" si="5"/>
        <v>950.4</v>
      </c>
      <c r="F212" s="77"/>
      <c r="G212" s="77"/>
    </row>
    <row r="213" spans="1:7" s="33" customFormat="1">
      <c r="A213" s="30" t="s">
        <v>192</v>
      </c>
      <c r="B213" s="37">
        <v>871</v>
      </c>
      <c r="C213" s="127">
        <f t="shared" si="5"/>
        <v>1045.2</v>
      </c>
      <c r="F213" s="77"/>
      <c r="G213" s="77"/>
    </row>
    <row r="214" spans="1:7" s="33" customFormat="1">
      <c r="A214" s="30" t="s">
        <v>193</v>
      </c>
      <c r="B214" s="37">
        <v>950</v>
      </c>
      <c r="C214" s="127">
        <f t="shared" si="5"/>
        <v>1140</v>
      </c>
      <c r="F214" s="77"/>
      <c r="G214" s="77"/>
    </row>
    <row r="215" spans="1:7" s="33" customFormat="1">
      <c r="A215" s="30" t="s">
        <v>194</v>
      </c>
      <c r="B215" s="37">
        <v>1108</v>
      </c>
      <c r="C215" s="127">
        <f t="shared" si="5"/>
        <v>1329.6</v>
      </c>
      <c r="F215" s="77"/>
      <c r="G215" s="77"/>
    </row>
    <row r="216" spans="1:7" s="33" customFormat="1">
      <c r="A216" s="30" t="s">
        <v>1</v>
      </c>
      <c r="B216" s="37">
        <v>1456</v>
      </c>
      <c r="C216" s="127">
        <f t="shared" si="5"/>
        <v>1747.2</v>
      </c>
      <c r="F216" s="77"/>
      <c r="G216" s="77"/>
    </row>
    <row r="217" spans="1:7" s="33" customFormat="1">
      <c r="A217" s="30" t="s">
        <v>2</v>
      </c>
      <c r="B217" s="37">
        <v>1585</v>
      </c>
      <c r="C217" s="127">
        <f t="shared" si="5"/>
        <v>1902</v>
      </c>
      <c r="F217" s="77"/>
      <c r="G217" s="77"/>
    </row>
    <row r="218" spans="1:7" s="33" customFormat="1">
      <c r="A218" s="30" t="s">
        <v>195</v>
      </c>
      <c r="B218" s="37">
        <v>2060</v>
      </c>
      <c r="C218" s="127">
        <f t="shared" si="5"/>
        <v>2472</v>
      </c>
      <c r="F218" s="77"/>
      <c r="G218" s="77"/>
    </row>
    <row r="219" spans="1:7" s="33" customFormat="1">
      <c r="A219" s="30" t="s">
        <v>154</v>
      </c>
      <c r="B219" s="37">
        <v>2217</v>
      </c>
      <c r="C219" s="127">
        <f t="shared" si="5"/>
        <v>2660.4</v>
      </c>
      <c r="F219" s="77"/>
      <c r="G219" s="77"/>
    </row>
    <row r="220" spans="1:7" s="33" customFormat="1">
      <c r="A220" s="30" t="s">
        <v>236</v>
      </c>
      <c r="B220" s="37">
        <v>2692</v>
      </c>
      <c r="C220" s="127">
        <f t="shared" si="5"/>
        <v>3230.4</v>
      </c>
      <c r="F220" s="77"/>
      <c r="G220" s="77"/>
    </row>
    <row r="221" spans="1:7" s="33" customFormat="1">
      <c r="A221" s="30" t="s">
        <v>243</v>
      </c>
      <c r="B221" s="37">
        <v>4593</v>
      </c>
      <c r="C221" s="127">
        <f t="shared" si="5"/>
        <v>5511.5999999999995</v>
      </c>
      <c r="F221" s="77"/>
      <c r="G221" s="77"/>
    </row>
    <row r="222" spans="1:7" s="33" customFormat="1">
      <c r="A222" s="30" t="s">
        <v>3</v>
      </c>
      <c r="B222" s="37">
        <v>1742</v>
      </c>
      <c r="C222" s="127">
        <f t="shared" si="5"/>
        <v>2090.4</v>
      </c>
      <c r="F222" s="77"/>
      <c r="G222" s="77"/>
    </row>
    <row r="223" spans="1:7" s="33" customFormat="1">
      <c r="A223" s="30" t="s">
        <v>4</v>
      </c>
      <c r="B223" s="37">
        <v>1900</v>
      </c>
      <c r="C223" s="127">
        <f t="shared" si="5"/>
        <v>2280</v>
      </c>
      <c r="F223" s="77"/>
      <c r="G223" s="77"/>
    </row>
    <row r="224" spans="1:7" s="33" customFormat="1">
      <c r="A224" s="30" t="s">
        <v>238</v>
      </c>
      <c r="B224" s="37">
        <v>2535</v>
      </c>
      <c r="C224" s="127">
        <f t="shared" si="5"/>
        <v>3042</v>
      </c>
      <c r="F224" s="77"/>
      <c r="G224" s="77"/>
    </row>
    <row r="225" spans="1:7" s="33" customFormat="1">
      <c r="A225" s="30" t="s">
        <v>99</v>
      </c>
      <c r="B225" s="37">
        <v>3170</v>
      </c>
      <c r="C225" s="127">
        <f t="shared" si="5"/>
        <v>3804</v>
      </c>
      <c r="F225" s="77"/>
      <c r="G225" s="77"/>
    </row>
    <row r="226" spans="1:7" s="33" customFormat="1">
      <c r="A226" s="30" t="s">
        <v>196</v>
      </c>
      <c r="B226" s="37">
        <v>3800</v>
      </c>
      <c r="C226" s="127">
        <f t="shared" si="5"/>
        <v>4560</v>
      </c>
      <c r="F226" s="77"/>
      <c r="G226" s="77"/>
    </row>
    <row r="227" spans="1:7" s="33" customFormat="1">
      <c r="A227" s="30" t="s">
        <v>197</v>
      </c>
      <c r="B227" s="37">
        <v>5230</v>
      </c>
      <c r="C227" s="127">
        <f t="shared" si="5"/>
        <v>6276</v>
      </c>
      <c r="F227" s="77"/>
      <c r="G227" s="77"/>
    </row>
    <row r="228" spans="1:7" s="33" customFormat="1">
      <c r="A228" s="30" t="s">
        <v>239</v>
      </c>
      <c r="B228" s="37">
        <v>5540</v>
      </c>
      <c r="C228" s="127">
        <f t="shared" si="5"/>
        <v>6648</v>
      </c>
      <c r="F228" s="77"/>
      <c r="G228" s="77"/>
    </row>
    <row r="229" spans="1:7" s="33" customFormat="1">
      <c r="A229" s="30" t="s">
        <v>240</v>
      </c>
      <c r="B229" s="37">
        <v>6180</v>
      </c>
      <c r="C229" s="127">
        <f t="shared" si="5"/>
        <v>7416</v>
      </c>
      <c r="F229" s="77"/>
      <c r="G229" s="77"/>
    </row>
    <row r="230" spans="1:7" s="33" customFormat="1">
      <c r="A230" s="30" t="s">
        <v>5</v>
      </c>
      <c r="B230" s="37">
        <v>3640</v>
      </c>
      <c r="C230" s="127">
        <f t="shared" si="5"/>
        <v>4368</v>
      </c>
      <c r="F230" s="77"/>
      <c r="G230" s="77"/>
    </row>
    <row r="231" spans="1:7" s="33" customFormat="1">
      <c r="A231" s="30" t="s">
        <v>6</v>
      </c>
      <c r="B231" s="37">
        <v>3800</v>
      </c>
      <c r="C231" s="127">
        <f t="shared" si="5"/>
        <v>4560</v>
      </c>
      <c r="F231" s="77"/>
      <c r="G231" s="77"/>
    </row>
    <row r="232" spans="1:7" s="33" customFormat="1">
      <c r="A232" s="30" t="s">
        <v>198</v>
      </c>
      <c r="B232" s="37">
        <v>4750</v>
      </c>
      <c r="C232" s="127">
        <f t="shared" si="5"/>
        <v>5700</v>
      </c>
      <c r="F232" s="77"/>
      <c r="G232" s="77"/>
    </row>
    <row r="233" spans="1:7" s="33" customFormat="1">
      <c r="A233" s="30" t="s">
        <v>199</v>
      </c>
      <c r="B233" s="37">
        <v>6336</v>
      </c>
      <c r="C233" s="127">
        <f t="shared" si="5"/>
        <v>7603.2</v>
      </c>
      <c r="F233" s="77"/>
      <c r="G233" s="77"/>
    </row>
    <row r="234" spans="1:7" s="33" customFormat="1">
      <c r="A234" s="30" t="s">
        <v>200</v>
      </c>
      <c r="B234" s="37">
        <v>7920</v>
      </c>
      <c r="C234" s="127">
        <f t="shared" si="5"/>
        <v>9504</v>
      </c>
      <c r="F234" s="77"/>
      <c r="G234" s="77"/>
    </row>
    <row r="235" spans="1:7" s="33" customFormat="1">
      <c r="A235" s="30" t="s">
        <v>201</v>
      </c>
      <c r="B235" s="37">
        <v>10610</v>
      </c>
      <c r="C235" s="127">
        <f t="shared" si="5"/>
        <v>12732</v>
      </c>
      <c r="F235" s="77"/>
      <c r="G235" s="77"/>
    </row>
    <row r="236" spans="1:7" ht="14.25">
      <c r="A236" s="30" t="s">
        <v>241</v>
      </c>
      <c r="B236" s="37">
        <v>11245</v>
      </c>
      <c r="C236" s="127">
        <f t="shared" si="5"/>
        <v>13494</v>
      </c>
    </row>
    <row r="237" spans="1:7" ht="14.25">
      <c r="A237" s="30"/>
      <c r="B237" s="37"/>
      <c r="C237" s="127"/>
    </row>
    <row r="238" spans="1:7" s="33" customFormat="1" ht="31.5">
      <c r="A238" s="112" t="s">
        <v>215</v>
      </c>
      <c r="B238" s="118">
        <v>6000</v>
      </c>
      <c r="C238" s="127">
        <f t="shared" si="5"/>
        <v>7200</v>
      </c>
      <c r="F238" s="77"/>
      <c r="G238" s="77"/>
    </row>
    <row r="239" spans="1:7" s="33" customFormat="1" ht="31.5">
      <c r="A239" s="113" t="s">
        <v>216</v>
      </c>
      <c r="B239" s="118">
        <v>9000</v>
      </c>
      <c r="C239" s="127">
        <f t="shared" si="5"/>
        <v>10800</v>
      </c>
      <c r="F239" s="77"/>
      <c r="G239" s="77"/>
    </row>
    <row r="240" spans="1:7" s="33" customFormat="1" ht="15.75">
      <c r="A240" s="105" t="s">
        <v>95</v>
      </c>
      <c r="B240" s="118"/>
      <c r="C240" s="127"/>
      <c r="F240" s="77"/>
      <c r="G240" s="77"/>
    </row>
    <row r="241" spans="1:7" s="33" customFormat="1" ht="29.25">
      <c r="A241" s="31" t="s">
        <v>7</v>
      </c>
      <c r="B241" s="118">
        <v>308000</v>
      </c>
      <c r="C241" s="127">
        <f t="shared" si="5"/>
        <v>369600</v>
      </c>
      <c r="F241" s="77"/>
      <c r="G241" s="77"/>
    </row>
    <row r="242" spans="1:7" s="32" customFormat="1" ht="29.25">
      <c r="A242" s="31" t="s">
        <v>8</v>
      </c>
      <c r="B242" s="118">
        <v>356400</v>
      </c>
      <c r="C242" s="127">
        <f t="shared" si="5"/>
        <v>427680</v>
      </c>
      <c r="D242" s="33"/>
      <c r="F242" s="78"/>
      <c r="G242" s="78"/>
    </row>
    <row r="243" spans="1:7" s="32" customFormat="1" ht="34.5" customHeight="1">
      <c r="A243" s="31" t="s">
        <v>324</v>
      </c>
      <c r="B243" s="118">
        <v>397000</v>
      </c>
      <c r="C243" s="127">
        <f t="shared" si="5"/>
        <v>476400</v>
      </c>
      <c r="D243" s="122" t="s">
        <v>101</v>
      </c>
      <c r="F243" s="78"/>
      <c r="G243" s="78"/>
    </row>
    <row r="244" spans="1:7" s="32" customFormat="1" ht="29.25">
      <c r="A244" s="31" t="s">
        <v>9</v>
      </c>
      <c r="B244" s="118">
        <v>800000</v>
      </c>
      <c r="C244" s="127">
        <f t="shared" si="5"/>
        <v>960000</v>
      </c>
      <c r="D244" s="33"/>
      <c r="F244" s="78"/>
      <c r="G244" s="78"/>
    </row>
    <row r="245" spans="1:7" s="32" customFormat="1" ht="43.5">
      <c r="A245" s="31" t="s">
        <v>305</v>
      </c>
      <c r="B245" s="118">
        <v>923400</v>
      </c>
      <c r="C245" s="127">
        <f t="shared" si="5"/>
        <v>1108080</v>
      </c>
      <c r="D245" s="33"/>
      <c r="F245" s="78"/>
      <c r="G245" s="78"/>
    </row>
    <row r="246" spans="1:7" s="33" customFormat="1" ht="29.25">
      <c r="A246" s="31" t="s">
        <v>304</v>
      </c>
      <c r="B246" s="118">
        <v>1442000</v>
      </c>
      <c r="C246" s="127">
        <f t="shared" si="5"/>
        <v>1730400</v>
      </c>
      <c r="F246" s="77"/>
      <c r="G246" s="77"/>
    </row>
    <row r="247" spans="1:7" s="33" customFormat="1" ht="28.5">
      <c r="A247" s="121" t="s">
        <v>323</v>
      </c>
      <c r="B247" s="118">
        <v>870000</v>
      </c>
      <c r="C247" s="127">
        <f t="shared" si="5"/>
        <v>1044000</v>
      </c>
      <c r="D247" s="122" t="s">
        <v>101</v>
      </c>
      <c r="F247" s="77"/>
      <c r="G247" s="77"/>
    </row>
    <row r="248" spans="1:7" s="33" customFormat="1" ht="15.75">
      <c r="A248" s="105" t="s">
        <v>274</v>
      </c>
      <c r="B248" s="37"/>
      <c r="C248" s="127">
        <f t="shared" si="5"/>
        <v>0</v>
      </c>
      <c r="F248" s="77"/>
      <c r="G248" s="77"/>
    </row>
    <row r="249" spans="1:7" s="28" customFormat="1" ht="14.25">
      <c r="A249" s="30" t="s">
        <v>247</v>
      </c>
      <c r="B249" s="119">
        <v>2300</v>
      </c>
      <c r="C249" s="127">
        <f t="shared" si="5"/>
        <v>2760</v>
      </c>
      <c r="F249" s="84"/>
      <c r="G249" s="84"/>
    </row>
    <row r="250" spans="1:7" s="28" customFormat="1" ht="14.25">
      <c r="A250" s="30" t="s">
        <v>326</v>
      </c>
      <c r="B250" s="119">
        <v>2400</v>
      </c>
      <c r="C250" s="127">
        <f t="shared" si="5"/>
        <v>2880</v>
      </c>
      <c r="F250" s="84"/>
      <c r="G250" s="84"/>
    </row>
    <row r="251" spans="1:7" s="33" customFormat="1">
      <c r="A251" s="30" t="s">
        <v>146</v>
      </c>
      <c r="B251" s="119">
        <v>2500</v>
      </c>
      <c r="C251" s="127">
        <f t="shared" si="5"/>
        <v>3000</v>
      </c>
      <c r="F251" s="77"/>
      <c r="G251" s="77"/>
    </row>
    <row r="252" spans="1:7" s="33" customFormat="1">
      <c r="A252" s="30" t="s">
        <v>147</v>
      </c>
      <c r="B252" s="119">
        <v>4300</v>
      </c>
      <c r="C252" s="127">
        <f t="shared" ref="C252:C315" si="6">B252*1.2</f>
        <v>5160</v>
      </c>
      <c r="F252" s="77"/>
      <c r="G252" s="77"/>
    </row>
    <row r="253" spans="1:7" s="33" customFormat="1">
      <c r="A253" s="30" t="s">
        <v>242</v>
      </c>
      <c r="B253" s="119">
        <v>11000</v>
      </c>
      <c r="C253" s="127">
        <f t="shared" si="6"/>
        <v>13200</v>
      </c>
      <c r="F253" s="77"/>
      <c r="G253" s="77"/>
    </row>
    <row r="254" spans="1:7" s="33" customFormat="1">
      <c r="A254" s="42" t="s">
        <v>328</v>
      </c>
      <c r="B254" s="119">
        <v>3750</v>
      </c>
      <c r="C254" s="127">
        <f t="shared" si="6"/>
        <v>4500</v>
      </c>
      <c r="F254" s="77"/>
      <c r="G254" s="77"/>
    </row>
    <row r="255" spans="1:7" s="33" customFormat="1">
      <c r="A255" s="30" t="s">
        <v>144</v>
      </c>
      <c r="B255" s="119">
        <v>4500</v>
      </c>
      <c r="C255" s="127">
        <f t="shared" si="6"/>
        <v>5400</v>
      </c>
      <c r="F255" s="77"/>
      <c r="G255" s="77"/>
    </row>
    <row r="256" spans="1:7" s="33" customFormat="1">
      <c r="A256" s="30" t="s">
        <v>107</v>
      </c>
      <c r="B256" s="119">
        <v>4750</v>
      </c>
      <c r="C256" s="127">
        <f t="shared" si="6"/>
        <v>5700</v>
      </c>
      <c r="F256" s="77"/>
      <c r="G256" s="77"/>
    </row>
    <row r="257" spans="1:7" s="33" customFormat="1">
      <c r="A257" s="30" t="s">
        <v>145</v>
      </c>
      <c r="B257" s="119">
        <v>8360</v>
      </c>
      <c r="C257" s="127">
        <f t="shared" si="6"/>
        <v>10032</v>
      </c>
      <c r="F257" s="77"/>
      <c r="G257" s="77"/>
    </row>
    <row r="258" spans="1:7" s="33" customFormat="1">
      <c r="A258" s="42" t="s">
        <v>248</v>
      </c>
      <c r="B258" s="119">
        <v>7200</v>
      </c>
      <c r="C258" s="127">
        <f t="shared" si="6"/>
        <v>8640</v>
      </c>
      <c r="F258" s="77"/>
      <c r="G258" s="77"/>
    </row>
    <row r="259" spans="1:7" s="33" customFormat="1">
      <c r="A259" s="42" t="s">
        <v>327</v>
      </c>
      <c r="B259" s="119">
        <v>7350</v>
      </c>
      <c r="C259" s="127">
        <f t="shared" si="6"/>
        <v>8820</v>
      </c>
      <c r="F259" s="77"/>
      <c r="G259" s="77"/>
    </row>
    <row r="260" spans="1:7" s="33" customFormat="1">
      <c r="A260" s="42" t="s">
        <v>106</v>
      </c>
      <c r="B260" s="119">
        <v>7500</v>
      </c>
      <c r="C260" s="127">
        <f t="shared" si="6"/>
        <v>9000</v>
      </c>
      <c r="F260" s="77"/>
      <c r="G260" s="77"/>
    </row>
    <row r="261" spans="1:7" s="33" customFormat="1">
      <c r="A261" s="42" t="s">
        <v>94</v>
      </c>
      <c r="B261" s="119">
        <v>13100</v>
      </c>
      <c r="C261" s="127">
        <f t="shared" si="6"/>
        <v>15720</v>
      </c>
      <c r="F261" s="77"/>
      <c r="G261" s="77"/>
    </row>
    <row r="262" spans="1:7" s="33" customFormat="1">
      <c r="A262" s="94" t="s">
        <v>249</v>
      </c>
      <c r="B262" s="119">
        <v>4400</v>
      </c>
      <c r="C262" s="127">
        <f t="shared" si="6"/>
        <v>5280</v>
      </c>
      <c r="F262" s="77"/>
      <c r="G262" s="77"/>
    </row>
    <row r="263" spans="1:7" s="33" customFormat="1">
      <c r="A263" s="94" t="s">
        <v>250</v>
      </c>
      <c r="B263" s="119">
        <v>5400</v>
      </c>
      <c r="C263" s="127">
        <f t="shared" si="6"/>
        <v>6480</v>
      </c>
      <c r="F263" s="77"/>
      <c r="G263" s="77"/>
    </row>
    <row r="264" spans="1:7" s="33" customFormat="1">
      <c r="A264" s="94" t="s">
        <v>251</v>
      </c>
      <c r="B264" s="119">
        <v>9400</v>
      </c>
      <c r="C264" s="127">
        <f t="shared" si="6"/>
        <v>11280</v>
      </c>
      <c r="F264" s="77"/>
      <c r="G264" s="77"/>
    </row>
    <row r="265" spans="1:7" s="33" customFormat="1">
      <c r="A265" s="123" t="s">
        <v>329</v>
      </c>
      <c r="B265" s="119">
        <v>6500</v>
      </c>
      <c r="C265" s="127">
        <f t="shared" si="6"/>
        <v>7800</v>
      </c>
      <c r="F265" s="77"/>
      <c r="G265" s="77"/>
    </row>
    <row r="266" spans="1:7" s="33" customFormat="1">
      <c r="A266" s="94" t="s">
        <v>252</v>
      </c>
      <c r="B266" s="119">
        <v>8900</v>
      </c>
      <c r="C266" s="127">
        <f t="shared" si="6"/>
        <v>10680</v>
      </c>
      <c r="F266" s="77"/>
      <c r="G266" s="77"/>
    </row>
    <row r="267" spans="1:7" s="33" customFormat="1">
      <c r="A267" s="94" t="s">
        <v>253</v>
      </c>
      <c r="B267" s="119">
        <v>10500</v>
      </c>
      <c r="C267" s="127">
        <f t="shared" si="6"/>
        <v>12600</v>
      </c>
      <c r="F267" s="77"/>
      <c r="G267" s="77"/>
    </row>
    <row r="268" spans="1:7" s="33" customFormat="1">
      <c r="A268" s="30" t="s">
        <v>148</v>
      </c>
      <c r="B268" s="119">
        <v>18600</v>
      </c>
      <c r="C268" s="127">
        <f t="shared" si="6"/>
        <v>22320</v>
      </c>
      <c r="F268" s="77"/>
      <c r="G268" s="77"/>
    </row>
    <row r="269" spans="1:7" s="33" customFormat="1">
      <c r="A269" s="123" t="s">
        <v>330</v>
      </c>
      <c r="B269" s="119">
        <v>13700</v>
      </c>
      <c r="C269" s="127">
        <f t="shared" si="6"/>
        <v>16440</v>
      </c>
      <c r="F269" s="77"/>
      <c r="G269" s="77"/>
    </row>
    <row r="270" spans="1:7" s="33" customFormat="1">
      <c r="A270" s="123" t="s">
        <v>331</v>
      </c>
      <c r="B270" s="119">
        <v>24000</v>
      </c>
      <c r="C270" s="127">
        <f t="shared" si="6"/>
        <v>28800</v>
      </c>
      <c r="F270" s="77"/>
      <c r="G270" s="77"/>
    </row>
    <row r="271" spans="1:7" s="33" customFormat="1" ht="15.75">
      <c r="A271" s="105" t="s">
        <v>150</v>
      </c>
      <c r="B271" s="37" t="s">
        <v>189</v>
      </c>
      <c r="C271" s="127"/>
      <c r="F271" s="77"/>
      <c r="G271" s="77"/>
    </row>
    <row r="272" spans="1:7" s="33" customFormat="1">
      <c r="A272" s="30" t="s">
        <v>162</v>
      </c>
      <c r="B272" s="118">
        <v>2268</v>
      </c>
      <c r="C272" s="127">
        <f t="shared" si="6"/>
        <v>2721.6</v>
      </c>
      <c r="F272" s="77"/>
      <c r="G272" s="77"/>
    </row>
    <row r="273" spans="1:7" s="33" customFormat="1" ht="15" customHeight="1">
      <c r="A273" s="30" t="s">
        <v>163</v>
      </c>
      <c r="B273" s="118">
        <v>2268</v>
      </c>
      <c r="C273" s="127">
        <f t="shared" si="6"/>
        <v>2721.6</v>
      </c>
      <c r="F273" s="77"/>
      <c r="G273" s="77"/>
    </row>
    <row r="274" spans="1:7" s="33" customFormat="1" ht="15" customHeight="1">
      <c r="A274" s="30" t="s">
        <v>164</v>
      </c>
      <c r="B274" s="118">
        <v>2430</v>
      </c>
      <c r="C274" s="127">
        <f t="shared" si="6"/>
        <v>2916</v>
      </c>
      <c r="F274" s="77"/>
      <c r="G274" s="77"/>
    </row>
    <row r="275" spans="1:7" s="33" customFormat="1" ht="15.75" customHeight="1">
      <c r="A275" s="105" t="s">
        <v>151</v>
      </c>
      <c r="B275" s="37"/>
      <c r="C275" s="127"/>
      <c r="F275" s="77"/>
      <c r="G275" s="77"/>
    </row>
    <row r="276" spans="1:7" s="33" customFormat="1">
      <c r="A276" s="38" t="s">
        <v>20</v>
      </c>
      <c r="B276" s="118">
        <v>43000</v>
      </c>
      <c r="C276" s="127">
        <f t="shared" si="6"/>
        <v>51600</v>
      </c>
      <c r="F276" s="77"/>
      <c r="G276" s="77"/>
    </row>
    <row r="277" spans="1:7" s="54" customFormat="1" ht="38.25" customHeight="1">
      <c r="A277" s="36" t="s">
        <v>21</v>
      </c>
      <c r="B277" s="118">
        <v>89910</v>
      </c>
      <c r="C277" s="127">
        <f t="shared" si="6"/>
        <v>107892</v>
      </c>
      <c r="E277" s="54">
        <v>53000</v>
      </c>
      <c r="F277" s="81"/>
      <c r="G277" s="81"/>
    </row>
    <row r="278" spans="1:7" s="54" customFormat="1" ht="39.75" customHeight="1">
      <c r="A278" s="31" t="s">
        <v>22</v>
      </c>
      <c r="B278" s="118">
        <v>234000</v>
      </c>
      <c r="C278" s="127">
        <f t="shared" si="6"/>
        <v>280800</v>
      </c>
      <c r="D278" s="51"/>
      <c r="F278" s="81"/>
      <c r="G278" s="81"/>
    </row>
    <row r="279" spans="1:7" s="33" customFormat="1" hidden="1">
      <c r="A279" s="30" t="s">
        <v>280</v>
      </c>
      <c r="B279" s="118">
        <v>55000</v>
      </c>
      <c r="C279" s="127">
        <f t="shared" si="6"/>
        <v>66000</v>
      </c>
      <c r="F279" s="77"/>
      <c r="G279" s="77"/>
    </row>
    <row r="280" spans="1:7" s="33" customFormat="1" hidden="1">
      <c r="A280" s="42" t="s">
        <v>281</v>
      </c>
      <c r="B280" s="118"/>
      <c r="C280" s="127">
        <f t="shared" si="6"/>
        <v>0</v>
      </c>
      <c r="F280" s="77"/>
      <c r="G280" s="77"/>
    </row>
    <row r="281" spans="1:7" s="33" customFormat="1" ht="30">
      <c r="A281" s="36" t="s">
        <v>23</v>
      </c>
      <c r="B281" s="118">
        <v>47790</v>
      </c>
      <c r="C281" s="127">
        <f t="shared" si="6"/>
        <v>57348</v>
      </c>
      <c r="F281" s="77"/>
      <c r="G281" s="77"/>
    </row>
    <row r="282" spans="1:7" s="33" customFormat="1" ht="30">
      <c r="A282" s="36" t="s">
        <v>24</v>
      </c>
      <c r="B282" s="118">
        <v>29160</v>
      </c>
      <c r="C282" s="127">
        <f t="shared" si="6"/>
        <v>34992</v>
      </c>
      <c r="F282" s="77"/>
      <c r="G282" s="77"/>
    </row>
    <row r="283" spans="1:7" s="33" customFormat="1" ht="30">
      <c r="A283" s="31" t="s">
        <v>25</v>
      </c>
      <c r="B283" s="118">
        <v>32000</v>
      </c>
      <c r="C283" s="127">
        <f t="shared" si="6"/>
        <v>38400</v>
      </c>
      <c r="F283" s="77"/>
      <c r="G283" s="77"/>
    </row>
    <row r="284" spans="1:7" s="33" customFormat="1" ht="29.25" customHeight="1">
      <c r="A284" s="36" t="s">
        <v>26</v>
      </c>
      <c r="B284" s="118">
        <v>20740</v>
      </c>
      <c r="C284" s="127">
        <f t="shared" si="6"/>
        <v>24888</v>
      </c>
      <c r="F284" s="77"/>
      <c r="G284" s="77"/>
    </row>
    <row r="285" spans="1:7" s="59" customFormat="1" ht="30">
      <c r="A285" s="31" t="s">
        <v>27</v>
      </c>
      <c r="B285" s="120">
        <v>15880</v>
      </c>
      <c r="C285" s="127">
        <f t="shared" si="6"/>
        <v>19056</v>
      </c>
      <c r="F285" s="85"/>
      <c r="G285" s="85"/>
    </row>
    <row r="286" spans="1:7" s="59" customFormat="1" ht="30">
      <c r="A286" s="36" t="s">
        <v>28</v>
      </c>
      <c r="B286" s="118">
        <v>17170</v>
      </c>
      <c r="C286" s="127">
        <f t="shared" si="6"/>
        <v>20604</v>
      </c>
      <c r="F286" s="85"/>
      <c r="G286" s="85"/>
    </row>
    <row r="287" spans="1:7" s="59" customFormat="1" ht="36.75" customHeight="1">
      <c r="A287" s="36" t="s">
        <v>29</v>
      </c>
      <c r="B287" s="118">
        <v>25200</v>
      </c>
      <c r="C287" s="127">
        <f t="shared" si="6"/>
        <v>30240</v>
      </c>
      <c r="F287" s="85"/>
      <c r="G287" s="85"/>
    </row>
    <row r="288" spans="1:7" s="59" customFormat="1" ht="29.25" hidden="1">
      <c r="A288" s="31" t="s">
        <v>289</v>
      </c>
      <c r="B288" s="118">
        <v>53460</v>
      </c>
      <c r="C288" s="127">
        <f t="shared" si="6"/>
        <v>64152</v>
      </c>
      <c r="F288" s="85"/>
      <c r="G288" s="85"/>
    </row>
    <row r="289" spans="1:7" s="33" customFormat="1" ht="45" customHeight="1">
      <c r="A289" s="41" t="s">
        <v>30</v>
      </c>
      <c r="B289" s="118">
        <v>53460</v>
      </c>
      <c r="C289" s="127">
        <f t="shared" si="6"/>
        <v>64152</v>
      </c>
      <c r="F289" s="77"/>
      <c r="G289" s="77"/>
    </row>
    <row r="290" spans="1:7" s="33" customFormat="1" ht="45">
      <c r="A290" s="41" t="s">
        <v>31</v>
      </c>
      <c r="B290" s="118">
        <v>70800</v>
      </c>
      <c r="C290" s="127">
        <f t="shared" si="6"/>
        <v>84960</v>
      </c>
      <c r="D290" s="51"/>
      <c r="F290" s="77"/>
      <c r="G290" s="77"/>
    </row>
    <row r="291" spans="1:7" s="33" customFormat="1" ht="45">
      <c r="A291" s="41" t="s">
        <v>295</v>
      </c>
      <c r="B291" s="118">
        <v>75000</v>
      </c>
      <c r="C291" s="127">
        <f t="shared" si="6"/>
        <v>90000</v>
      </c>
      <c r="D291" s="109" t="s">
        <v>101</v>
      </c>
      <c r="F291" s="77"/>
      <c r="G291" s="77"/>
    </row>
    <row r="292" spans="1:7" s="33" customFormat="1" ht="30">
      <c r="A292" s="31" t="s">
        <v>32</v>
      </c>
      <c r="B292" s="118">
        <v>85860</v>
      </c>
      <c r="C292" s="127">
        <f t="shared" si="6"/>
        <v>103032</v>
      </c>
      <c r="F292" s="77"/>
      <c r="G292" s="77"/>
    </row>
    <row r="293" spans="1:7" s="33" customFormat="1" ht="45">
      <c r="A293" s="104" t="s">
        <v>33</v>
      </c>
      <c r="B293" s="118">
        <v>97200</v>
      </c>
      <c r="C293" s="127">
        <f t="shared" si="6"/>
        <v>116640</v>
      </c>
      <c r="D293" s="51"/>
      <c r="F293" s="77"/>
      <c r="G293" s="77"/>
    </row>
    <row r="294" spans="1:7" s="33" customFormat="1" ht="29.25" hidden="1">
      <c r="A294" s="31" t="s">
        <v>104</v>
      </c>
      <c r="B294" s="37">
        <v>126360</v>
      </c>
      <c r="C294" s="127">
        <f t="shared" si="6"/>
        <v>151632</v>
      </c>
      <c r="D294" s="32"/>
      <c r="E294" s="33" t="s">
        <v>101</v>
      </c>
      <c r="F294" s="77"/>
      <c r="G294" s="77"/>
    </row>
    <row r="295" spans="1:7" s="33" customFormat="1" hidden="1">
      <c r="A295" s="30" t="s">
        <v>105</v>
      </c>
      <c r="B295" s="37">
        <v>2500</v>
      </c>
      <c r="C295" s="127">
        <f t="shared" si="6"/>
        <v>3000</v>
      </c>
      <c r="D295" s="32"/>
      <c r="F295" s="77"/>
      <c r="G295" s="77"/>
    </row>
    <row r="296" spans="1:7" s="33" customFormat="1">
      <c r="A296" s="30"/>
      <c r="B296" s="37"/>
      <c r="C296" s="127"/>
      <c r="D296" s="32"/>
      <c r="F296" s="77"/>
      <c r="G296" s="77"/>
    </row>
    <row r="297" spans="1:7" s="33" customFormat="1" ht="15.75">
      <c r="A297" s="105" t="s">
        <v>115</v>
      </c>
      <c r="B297" s="37"/>
      <c r="C297" s="127"/>
      <c r="D297" s="32"/>
      <c r="F297" s="77"/>
      <c r="G297" s="77"/>
    </row>
    <row r="298" spans="1:7" s="39" customFormat="1" ht="43.5">
      <c r="A298" s="103" t="s">
        <v>278</v>
      </c>
      <c r="B298" s="40">
        <v>887750</v>
      </c>
      <c r="C298" s="127">
        <f t="shared" si="6"/>
        <v>1065300</v>
      </c>
      <c r="D298" s="51"/>
      <c r="F298" s="86"/>
      <c r="G298" s="86"/>
    </row>
    <row r="299" spans="1:7" s="39" customFormat="1" ht="43.5">
      <c r="A299" s="103" t="s">
        <v>294</v>
      </c>
      <c r="B299" s="40">
        <v>887750</v>
      </c>
      <c r="C299" s="127">
        <f t="shared" si="6"/>
        <v>1065300</v>
      </c>
      <c r="D299" s="51"/>
      <c r="F299" s="86"/>
      <c r="G299" s="86"/>
    </row>
    <row r="300" spans="1:7" s="39" customFormat="1" ht="43.5">
      <c r="A300" s="103" t="s">
        <v>0</v>
      </c>
      <c r="B300" s="40">
        <v>824150</v>
      </c>
      <c r="C300" s="127">
        <f t="shared" si="6"/>
        <v>988980</v>
      </c>
      <c r="D300" s="51"/>
      <c r="F300" s="86"/>
      <c r="G300" s="86"/>
    </row>
    <row r="301" spans="1:7" s="39" customFormat="1" ht="43.5">
      <c r="A301" s="103" t="s">
        <v>279</v>
      </c>
      <c r="B301" s="40">
        <v>932800</v>
      </c>
      <c r="C301" s="127">
        <f t="shared" si="6"/>
        <v>1119360</v>
      </c>
      <c r="D301" s="51"/>
      <c r="F301" s="86"/>
      <c r="G301" s="86"/>
    </row>
    <row r="302" spans="1:7" s="39" customFormat="1">
      <c r="A302" s="41" t="s">
        <v>155</v>
      </c>
      <c r="B302" s="40">
        <v>160325</v>
      </c>
      <c r="C302" s="127">
        <f t="shared" si="6"/>
        <v>192390</v>
      </c>
      <c r="D302" s="51"/>
      <c r="F302" s="86"/>
      <c r="G302" s="86"/>
    </row>
    <row r="303" spans="1:7" s="39" customFormat="1">
      <c r="A303" s="41" t="s">
        <v>290</v>
      </c>
      <c r="B303" s="40">
        <v>219685</v>
      </c>
      <c r="C303" s="127">
        <f t="shared" si="6"/>
        <v>263622</v>
      </c>
      <c r="D303" s="51"/>
      <c r="F303" s="86"/>
      <c r="G303" s="86"/>
    </row>
    <row r="304" spans="1:7" s="39" customFormat="1">
      <c r="A304" s="41" t="s">
        <v>291</v>
      </c>
      <c r="B304" s="40">
        <v>219685</v>
      </c>
      <c r="C304" s="127">
        <f t="shared" si="6"/>
        <v>263622</v>
      </c>
      <c r="D304" s="51"/>
      <c r="F304" s="86"/>
      <c r="G304" s="86"/>
    </row>
    <row r="305" spans="1:7" s="39" customFormat="1">
      <c r="A305" s="41" t="s">
        <v>292</v>
      </c>
      <c r="B305" s="40">
        <v>214385</v>
      </c>
      <c r="C305" s="127">
        <f t="shared" si="6"/>
        <v>257262</v>
      </c>
      <c r="D305" s="51"/>
      <c r="F305" s="86"/>
      <c r="G305" s="86"/>
    </row>
    <row r="306" spans="1:7" s="39" customFormat="1" ht="28.5">
      <c r="A306" s="102" t="s">
        <v>293</v>
      </c>
      <c r="B306" s="40">
        <v>168805</v>
      </c>
      <c r="C306" s="127">
        <f t="shared" si="6"/>
        <v>202566</v>
      </c>
      <c r="D306" s="51"/>
      <c r="F306" s="86"/>
      <c r="G306" s="86"/>
    </row>
    <row r="307" spans="1:7" s="33" customFormat="1" ht="15.75">
      <c r="A307" s="105" t="s">
        <v>228</v>
      </c>
      <c r="B307" s="37" t="s">
        <v>203</v>
      </c>
      <c r="C307" s="127"/>
      <c r="F307" s="77"/>
      <c r="G307" s="77"/>
    </row>
    <row r="308" spans="1:7" s="33" customFormat="1">
      <c r="A308" s="30" t="s">
        <v>227</v>
      </c>
      <c r="B308" s="118">
        <v>713</v>
      </c>
      <c r="C308" s="127">
        <f t="shared" si="6"/>
        <v>855.6</v>
      </c>
      <c r="F308" s="77"/>
      <c r="G308" s="77"/>
    </row>
    <row r="309" spans="1:7" s="33" customFormat="1">
      <c r="A309" s="42" t="s">
        <v>204</v>
      </c>
      <c r="B309" s="118">
        <v>793</v>
      </c>
      <c r="C309" s="127">
        <f t="shared" si="6"/>
        <v>951.59999999999991</v>
      </c>
      <c r="F309" s="77"/>
      <c r="G309" s="77"/>
    </row>
    <row r="310" spans="1:7" s="33" customFormat="1">
      <c r="A310" s="42" t="s">
        <v>205</v>
      </c>
      <c r="B310" s="118">
        <v>951</v>
      </c>
      <c r="C310" s="127">
        <f t="shared" si="6"/>
        <v>1141.2</v>
      </c>
      <c r="F310" s="77"/>
      <c r="G310" s="77"/>
    </row>
    <row r="311" spans="1:7" s="33" customFormat="1">
      <c r="A311" s="42" t="s">
        <v>206</v>
      </c>
      <c r="B311" s="118">
        <v>1268</v>
      </c>
      <c r="C311" s="127">
        <f t="shared" si="6"/>
        <v>1521.6</v>
      </c>
      <c r="F311" s="77"/>
      <c r="G311" s="77"/>
    </row>
    <row r="312" spans="1:7" s="33" customFormat="1">
      <c r="A312" s="42" t="s">
        <v>207</v>
      </c>
      <c r="B312" s="118">
        <v>1585</v>
      </c>
      <c r="C312" s="127">
        <f t="shared" si="6"/>
        <v>1902</v>
      </c>
      <c r="F312" s="77"/>
      <c r="G312" s="77"/>
    </row>
    <row r="313" spans="1:7" s="33" customFormat="1">
      <c r="A313" s="42" t="s">
        <v>208</v>
      </c>
      <c r="B313" s="118">
        <v>2536</v>
      </c>
      <c r="C313" s="127">
        <f t="shared" si="6"/>
        <v>3043.2</v>
      </c>
      <c r="F313" s="77"/>
      <c r="G313" s="77"/>
    </row>
    <row r="314" spans="1:7" s="33" customFormat="1">
      <c r="A314" s="42" t="s">
        <v>209</v>
      </c>
      <c r="B314" s="118">
        <v>2853</v>
      </c>
      <c r="C314" s="127">
        <f t="shared" si="6"/>
        <v>3423.6</v>
      </c>
      <c r="F314" s="77"/>
      <c r="G314" s="77"/>
    </row>
    <row r="315" spans="1:7" s="33" customFormat="1">
      <c r="A315" s="42" t="s">
        <v>210</v>
      </c>
      <c r="B315" s="118">
        <v>3329</v>
      </c>
      <c r="C315" s="127">
        <f t="shared" si="6"/>
        <v>3994.7999999999997</v>
      </c>
      <c r="F315" s="77"/>
      <c r="G315" s="77"/>
    </row>
    <row r="316" spans="1:7" s="33" customFormat="1">
      <c r="A316" s="42" t="s">
        <v>110</v>
      </c>
      <c r="B316" s="118">
        <v>3646</v>
      </c>
      <c r="C316" s="127">
        <f t="shared" ref="C316:C362" si="7">B316*1.2</f>
        <v>4375.2</v>
      </c>
      <c r="F316" s="77"/>
      <c r="G316" s="77"/>
    </row>
    <row r="317" spans="1:7" s="33" customFormat="1">
      <c r="A317" s="42" t="s">
        <v>211</v>
      </c>
      <c r="B317" s="118">
        <v>3963</v>
      </c>
      <c r="C317" s="127">
        <f t="shared" si="7"/>
        <v>4755.5999999999995</v>
      </c>
      <c r="F317" s="77"/>
      <c r="G317" s="77"/>
    </row>
    <row r="318" spans="1:7" s="33" customFormat="1">
      <c r="A318" s="42" t="s">
        <v>116</v>
      </c>
      <c r="B318" s="118">
        <v>4800</v>
      </c>
      <c r="C318" s="127">
        <f t="shared" si="7"/>
        <v>5760</v>
      </c>
      <c r="F318" s="77"/>
      <c r="G318" s="77"/>
    </row>
    <row r="319" spans="1:7" s="33" customFormat="1">
      <c r="A319" s="42" t="s">
        <v>212</v>
      </c>
      <c r="B319" s="118">
        <v>5706</v>
      </c>
      <c r="C319" s="127">
        <f t="shared" si="7"/>
        <v>6847.2</v>
      </c>
      <c r="F319" s="77"/>
      <c r="G319" s="77"/>
    </row>
    <row r="320" spans="1:7" s="33" customFormat="1">
      <c r="A320" s="42" t="s">
        <v>213</v>
      </c>
      <c r="B320" s="118">
        <v>6182</v>
      </c>
      <c r="C320" s="127">
        <f t="shared" si="7"/>
        <v>7418.4</v>
      </c>
      <c r="F320" s="77"/>
      <c r="G320" s="77"/>
    </row>
    <row r="321" spans="1:7" s="33" customFormat="1">
      <c r="A321" s="42" t="s">
        <v>217</v>
      </c>
      <c r="B321" s="118">
        <v>6974</v>
      </c>
      <c r="C321" s="127">
        <f t="shared" si="7"/>
        <v>8368.7999999999993</v>
      </c>
      <c r="F321" s="77"/>
      <c r="G321" s="77"/>
    </row>
    <row r="322" spans="1:7" s="33" customFormat="1">
      <c r="A322" s="30" t="s">
        <v>218</v>
      </c>
      <c r="B322" s="118">
        <v>2378</v>
      </c>
      <c r="C322" s="127">
        <f t="shared" si="7"/>
        <v>2853.6</v>
      </c>
      <c r="F322" s="77"/>
      <c r="G322" s="77"/>
    </row>
    <row r="323" spans="1:7" s="33" customFormat="1">
      <c r="A323" s="30" t="s">
        <v>219</v>
      </c>
      <c r="B323" s="118">
        <v>2695</v>
      </c>
      <c r="C323" s="127">
        <f t="shared" si="7"/>
        <v>3234</v>
      </c>
      <c r="F323" s="77"/>
      <c r="G323" s="77"/>
    </row>
    <row r="324" spans="1:7" s="33" customFormat="1">
      <c r="A324" s="30" t="s">
        <v>220</v>
      </c>
      <c r="B324" s="118">
        <v>3329</v>
      </c>
      <c r="C324" s="127">
        <f t="shared" si="7"/>
        <v>3994.7999999999997</v>
      </c>
      <c r="F324" s="77"/>
      <c r="G324" s="77"/>
    </row>
    <row r="325" spans="1:7" s="33" customFormat="1">
      <c r="A325" s="30" t="s">
        <v>221</v>
      </c>
      <c r="B325" s="118">
        <v>3804</v>
      </c>
      <c r="C325" s="127">
        <f t="shared" si="7"/>
        <v>4564.8</v>
      </c>
      <c r="F325" s="77"/>
      <c r="G325" s="77"/>
    </row>
    <row r="326" spans="1:7" s="33" customFormat="1">
      <c r="A326" s="30" t="s">
        <v>111</v>
      </c>
      <c r="B326" s="118">
        <v>4438</v>
      </c>
      <c r="C326" s="127">
        <f t="shared" si="7"/>
        <v>5325.5999999999995</v>
      </c>
      <c r="F326" s="77"/>
      <c r="G326" s="77"/>
    </row>
    <row r="327" spans="1:7" s="33" customFormat="1">
      <c r="A327" s="30" t="s">
        <v>222</v>
      </c>
      <c r="B327" s="118">
        <v>5072</v>
      </c>
      <c r="C327" s="127">
        <f t="shared" si="7"/>
        <v>6086.4</v>
      </c>
      <c r="F327" s="77"/>
      <c r="G327" s="77"/>
    </row>
    <row r="328" spans="1:7" s="33" customFormat="1">
      <c r="A328" s="30" t="s">
        <v>224</v>
      </c>
      <c r="B328" s="118">
        <v>6023</v>
      </c>
      <c r="C328" s="127">
        <f t="shared" si="7"/>
        <v>7227.5999999999995</v>
      </c>
      <c r="F328" s="77"/>
      <c r="G328" s="77"/>
    </row>
    <row r="329" spans="1:7" s="33" customFormat="1" ht="20.25" customHeight="1">
      <c r="A329" s="30" t="s">
        <v>13</v>
      </c>
      <c r="B329" s="118">
        <v>2695</v>
      </c>
      <c r="C329" s="127">
        <f t="shared" si="7"/>
        <v>3234</v>
      </c>
      <c r="F329" s="77"/>
      <c r="G329" s="77"/>
    </row>
    <row r="330" spans="1:7" s="50" customFormat="1" ht="14.25" customHeight="1">
      <c r="A330" s="30" t="s">
        <v>14</v>
      </c>
      <c r="B330" s="118">
        <v>3329</v>
      </c>
      <c r="C330" s="127">
        <f t="shared" si="7"/>
        <v>3994.7999999999997</v>
      </c>
      <c r="F330" s="80"/>
      <c r="G330" s="80"/>
    </row>
    <row r="331" spans="1:7" s="33" customFormat="1">
      <c r="A331" s="30" t="s">
        <v>15</v>
      </c>
      <c r="B331" s="118">
        <v>3804</v>
      </c>
      <c r="C331" s="127">
        <f t="shared" si="7"/>
        <v>4564.8</v>
      </c>
      <c r="F331" s="77"/>
      <c r="G331" s="77"/>
    </row>
    <row r="332" spans="1:7" s="33" customFormat="1">
      <c r="A332" s="30" t="s">
        <v>112</v>
      </c>
      <c r="B332" s="118">
        <v>4438</v>
      </c>
      <c r="C332" s="127">
        <f t="shared" si="7"/>
        <v>5325.5999999999995</v>
      </c>
      <c r="F332" s="77"/>
      <c r="G332" s="77"/>
    </row>
    <row r="333" spans="1:7" s="33" customFormat="1">
      <c r="A333" s="30" t="s">
        <v>16</v>
      </c>
      <c r="B333" s="118">
        <v>5072</v>
      </c>
      <c r="C333" s="127">
        <f t="shared" si="7"/>
        <v>6086.4</v>
      </c>
      <c r="F333" s="77"/>
      <c r="G333" s="77"/>
    </row>
    <row r="334" spans="1:7" s="33" customFormat="1">
      <c r="A334" s="30" t="s">
        <v>113</v>
      </c>
      <c r="B334" s="118">
        <v>6023</v>
      </c>
      <c r="C334" s="127">
        <f t="shared" si="7"/>
        <v>7227.5999999999995</v>
      </c>
      <c r="F334" s="77"/>
      <c r="G334" s="77"/>
    </row>
    <row r="335" spans="1:7" s="33" customFormat="1" ht="29.25">
      <c r="A335" s="107" t="s">
        <v>109</v>
      </c>
      <c r="B335" s="53" t="s">
        <v>138</v>
      </c>
      <c r="C335" s="127"/>
      <c r="D335" s="60" t="s">
        <v>137</v>
      </c>
      <c r="F335" s="77"/>
      <c r="G335" s="77"/>
    </row>
    <row r="336" spans="1:7" s="33" customFormat="1">
      <c r="A336" s="42" t="s">
        <v>306</v>
      </c>
      <c r="B336" s="118">
        <v>19200</v>
      </c>
      <c r="C336" s="127">
        <f t="shared" si="7"/>
        <v>23040</v>
      </c>
      <c r="D336" s="116" t="s">
        <v>308</v>
      </c>
      <c r="F336" s="77"/>
      <c r="G336" s="77"/>
    </row>
    <row r="337" spans="1:9" s="33" customFormat="1">
      <c r="A337" s="42" t="s">
        <v>309</v>
      </c>
      <c r="B337" s="118">
        <v>18800</v>
      </c>
      <c r="C337" s="127">
        <f t="shared" si="7"/>
        <v>22560</v>
      </c>
      <c r="D337" s="116" t="s">
        <v>308</v>
      </c>
      <c r="F337" s="77"/>
      <c r="G337" s="77"/>
    </row>
    <row r="338" spans="1:9" s="33" customFormat="1">
      <c r="A338" s="42" t="s">
        <v>310</v>
      </c>
      <c r="B338" s="118">
        <v>16000</v>
      </c>
      <c r="C338" s="127">
        <f t="shared" si="7"/>
        <v>19200</v>
      </c>
      <c r="D338" s="116" t="s">
        <v>308</v>
      </c>
      <c r="F338" s="77"/>
      <c r="G338" s="77"/>
    </row>
    <row r="339" spans="1:9" s="61" customFormat="1">
      <c r="A339" s="42" t="s">
        <v>311</v>
      </c>
      <c r="B339" s="118">
        <v>15700</v>
      </c>
      <c r="C339" s="127">
        <f t="shared" si="7"/>
        <v>18840</v>
      </c>
      <c r="D339" s="116" t="s">
        <v>308</v>
      </c>
      <c r="F339" s="87"/>
      <c r="G339" s="87"/>
    </row>
    <row r="340" spans="1:9" s="61" customFormat="1">
      <c r="A340" s="42" t="s">
        <v>312</v>
      </c>
      <c r="B340" s="118">
        <v>14400</v>
      </c>
      <c r="C340" s="127">
        <f t="shared" si="7"/>
        <v>17280</v>
      </c>
      <c r="D340" s="116" t="s">
        <v>308</v>
      </c>
      <c r="F340" s="87"/>
      <c r="G340" s="87"/>
    </row>
    <row r="341" spans="1:9" s="61" customFormat="1">
      <c r="A341" s="42" t="s">
        <v>307</v>
      </c>
      <c r="B341" s="118">
        <v>15000</v>
      </c>
      <c r="C341" s="127">
        <f t="shared" si="7"/>
        <v>18000</v>
      </c>
      <c r="D341" s="116" t="s">
        <v>308</v>
      </c>
      <c r="F341" s="87"/>
      <c r="G341" s="87"/>
    </row>
    <row r="342" spans="1:9" s="33" customFormat="1" hidden="1">
      <c r="A342" s="42" t="s">
        <v>165</v>
      </c>
      <c r="B342" s="118" t="e">
        <f t="shared" ref="B342:B345" si="8">A342*168</f>
        <v>#VALUE!</v>
      </c>
      <c r="C342" s="127" t="e">
        <f t="shared" si="7"/>
        <v>#VALUE!</v>
      </c>
      <c r="D342" s="95">
        <v>23100</v>
      </c>
      <c r="F342" s="77"/>
      <c r="G342" s="77"/>
    </row>
    <row r="343" spans="1:9" s="33" customFormat="1" hidden="1">
      <c r="A343" s="42" t="s">
        <v>166</v>
      </c>
      <c r="B343" s="118" t="e">
        <f t="shared" si="8"/>
        <v>#VALUE!</v>
      </c>
      <c r="C343" s="127" t="e">
        <f t="shared" si="7"/>
        <v>#VALUE!</v>
      </c>
      <c r="D343" s="95">
        <v>21980</v>
      </c>
      <c r="F343" s="77"/>
      <c r="G343" s="77"/>
    </row>
    <row r="344" spans="1:9" s="33" customFormat="1" hidden="1">
      <c r="A344" s="42" t="s">
        <v>167</v>
      </c>
      <c r="B344" s="118" t="e">
        <f t="shared" si="8"/>
        <v>#VALUE!</v>
      </c>
      <c r="C344" s="127" t="e">
        <f t="shared" si="7"/>
        <v>#VALUE!</v>
      </c>
      <c r="D344" s="95">
        <v>15540</v>
      </c>
      <c r="F344" s="77"/>
      <c r="G344" s="77"/>
    </row>
    <row r="345" spans="1:9" s="33" customFormat="1" hidden="1">
      <c r="A345" s="30" t="s">
        <v>225</v>
      </c>
      <c r="B345" s="118" t="e">
        <f t="shared" si="8"/>
        <v>#VALUE!</v>
      </c>
      <c r="C345" s="127" t="e">
        <f t="shared" si="7"/>
        <v>#VALUE!</v>
      </c>
      <c r="D345" s="96"/>
      <c r="F345" s="77"/>
      <c r="G345" s="77"/>
    </row>
    <row r="346" spans="1:9" s="33" customFormat="1">
      <c r="A346" s="30" t="s">
        <v>169</v>
      </c>
      <c r="B346" s="118">
        <v>9072</v>
      </c>
      <c r="C346" s="127">
        <f t="shared" si="7"/>
        <v>10886.4</v>
      </c>
      <c r="F346" s="77"/>
      <c r="G346" s="77"/>
    </row>
    <row r="347" spans="1:9" s="33" customFormat="1">
      <c r="A347" s="30" t="s">
        <v>170</v>
      </c>
      <c r="B347" s="118">
        <v>9744</v>
      </c>
      <c r="C347" s="127">
        <f t="shared" si="7"/>
        <v>11692.8</v>
      </c>
      <c r="F347" s="77"/>
      <c r="G347" s="77"/>
    </row>
    <row r="348" spans="1:9" s="33" customFormat="1">
      <c r="A348" s="30" t="s">
        <v>96</v>
      </c>
      <c r="B348" s="118">
        <v>10480</v>
      </c>
      <c r="C348" s="127">
        <f t="shared" si="7"/>
        <v>12576</v>
      </c>
      <c r="F348" s="77"/>
      <c r="G348" s="77"/>
    </row>
    <row r="349" spans="1:9" s="33" customFormat="1">
      <c r="A349" s="30" t="s">
        <v>202</v>
      </c>
      <c r="B349" s="118">
        <v>11088</v>
      </c>
      <c r="C349" s="127">
        <f t="shared" si="7"/>
        <v>13305.6</v>
      </c>
      <c r="F349" s="77"/>
      <c r="G349" s="77"/>
    </row>
    <row r="350" spans="1:9" s="33" customFormat="1">
      <c r="A350" s="30" t="s">
        <v>171</v>
      </c>
      <c r="B350" s="118">
        <v>13104</v>
      </c>
      <c r="C350" s="127">
        <f t="shared" si="7"/>
        <v>15724.8</v>
      </c>
      <c r="F350" s="77"/>
      <c r="G350" s="77"/>
    </row>
    <row r="351" spans="1:9" s="33" customFormat="1">
      <c r="A351" s="30" t="s">
        <v>172</v>
      </c>
      <c r="B351" s="118">
        <v>14112</v>
      </c>
      <c r="C351" s="127">
        <f t="shared" si="7"/>
        <v>16934.399999999998</v>
      </c>
      <c r="F351" s="77"/>
      <c r="G351" s="77"/>
    </row>
    <row r="352" spans="1:9" s="1" customFormat="1" ht="14.25">
      <c r="A352" s="101" t="s">
        <v>153</v>
      </c>
      <c r="B352" s="118">
        <v>16900</v>
      </c>
      <c r="C352" s="127">
        <f t="shared" si="7"/>
        <v>20280</v>
      </c>
      <c r="D352" s="93"/>
      <c r="E352" s="92"/>
      <c r="F352" s="88"/>
      <c r="G352" s="89"/>
      <c r="I352" s="75"/>
    </row>
    <row r="353" spans="1:7" s="50" customFormat="1" ht="15.75">
      <c r="A353" s="105" t="s">
        <v>226</v>
      </c>
      <c r="B353" s="37"/>
      <c r="C353" s="127"/>
      <c r="F353" s="80"/>
      <c r="G353" s="80"/>
    </row>
    <row r="354" spans="1:7" ht="14.25" hidden="1">
      <c r="A354" s="30" t="s">
        <v>173</v>
      </c>
      <c r="B354" s="37" t="e">
        <f>#REF!*140</f>
        <v>#REF!</v>
      </c>
      <c r="C354" s="127" t="e">
        <f t="shared" si="7"/>
        <v>#REF!</v>
      </c>
    </row>
    <row r="355" spans="1:7" ht="14.25" hidden="1">
      <c r="A355" s="30" t="s">
        <v>175</v>
      </c>
      <c r="B355" s="37" t="e">
        <f>#REF!*140</f>
        <v>#REF!</v>
      </c>
      <c r="C355" s="127" t="e">
        <f t="shared" si="7"/>
        <v>#REF!</v>
      </c>
    </row>
    <row r="356" spans="1:7" ht="14.25" hidden="1">
      <c r="A356" s="30" t="s">
        <v>176</v>
      </c>
      <c r="B356" s="37" t="e">
        <f>#REF!*140</f>
        <v>#REF!</v>
      </c>
      <c r="C356" s="127" t="e">
        <f t="shared" si="7"/>
        <v>#REF!</v>
      </c>
    </row>
    <row r="357" spans="1:7" ht="28.5">
      <c r="A357" s="36" t="s">
        <v>57</v>
      </c>
      <c r="B357" s="37">
        <v>330000</v>
      </c>
      <c r="C357" s="127">
        <f t="shared" si="7"/>
        <v>396000</v>
      </c>
    </row>
    <row r="358" spans="1:7" ht="14.25" hidden="1">
      <c r="A358" s="30" t="s">
        <v>177</v>
      </c>
      <c r="B358" s="37" t="e">
        <f>#REF!*140</f>
        <v>#REF!</v>
      </c>
      <c r="C358" s="127" t="e">
        <f t="shared" si="7"/>
        <v>#REF!</v>
      </c>
    </row>
    <row r="359" spans="1:7" s="63" customFormat="1" ht="15.75">
      <c r="A359" s="105" t="s">
        <v>139</v>
      </c>
      <c r="B359" s="37"/>
      <c r="C359" s="127"/>
      <c r="F359" s="90"/>
      <c r="G359" s="90"/>
    </row>
    <row r="360" spans="1:7" s="63" customFormat="1" ht="29.25">
      <c r="A360" s="31" t="s">
        <v>10</v>
      </c>
      <c r="B360" s="118">
        <v>900000</v>
      </c>
      <c r="C360" s="127">
        <f t="shared" si="7"/>
        <v>1080000</v>
      </c>
      <c r="F360" s="90"/>
      <c r="G360" s="90"/>
    </row>
    <row r="361" spans="1:7" s="63" customFormat="1" hidden="1">
      <c r="A361" s="30" t="s">
        <v>17</v>
      </c>
      <c r="B361" s="37" t="e">
        <f>#REF!*140</f>
        <v>#REF!</v>
      </c>
      <c r="C361" s="127" t="e">
        <f t="shared" si="7"/>
        <v>#REF!</v>
      </c>
      <c r="F361" s="90"/>
      <c r="G361" s="90"/>
    </row>
    <row r="362" spans="1:7" s="63" customFormat="1" ht="29.25">
      <c r="A362" s="31" t="s">
        <v>11</v>
      </c>
      <c r="B362" s="118">
        <v>1800000</v>
      </c>
      <c r="C362" s="127">
        <f t="shared" si="7"/>
        <v>2160000</v>
      </c>
      <c r="F362" s="90"/>
      <c r="G362" s="90"/>
    </row>
    <row r="363" spans="1:7" s="63" customFormat="1" ht="15.75">
      <c r="A363" s="108" t="s">
        <v>140</v>
      </c>
      <c r="B363" s="37"/>
      <c r="C363" s="126"/>
      <c r="F363" s="90"/>
      <c r="G363" s="90"/>
    </row>
    <row r="364" spans="1:7" s="63" customFormat="1">
      <c r="A364" s="35" t="s">
        <v>18</v>
      </c>
      <c r="B364" s="37"/>
      <c r="C364" s="126"/>
      <c r="F364" s="90"/>
      <c r="G364" s="90"/>
    </row>
    <row r="365" spans="1:7" s="63" customFormat="1" ht="30">
      <c r="A365" s="64" t="s">
        <v>19</v>
      </c>
      <c r="B365" s="37"/>
      <c r="C365" s="126"/>
      <c r="F365" s="90"/>
      <c r="G365" s="90"/>
    </row>
    <row r="366" spans="1:7" s="63" customFormat="1" ht="30">
      <c r="A366" s="73" t="s">
        <v>174</v>
      </c>
      <c r="B366" s="37"/>
      <c r="C366" s="126"/>
      <c r="F366" s="90"/>
      <c r="G366" s="90"/>
    </row>
    <row r="367" spans="1:7" s="63" customFormat="1" hidden="1">
      <c r="A367" s="29" t="s">
        <v>127</v>
      </c>
      <c r="B367" s="37"/>
      <c r="C367" s="126"/>
      <c r="F367" s="90"/>
      <c r="G367" s="90"/>
    </row>
    <row r="368" spans="1:7" s="63" customFormat="1">
      <c r="A368" s="29" t="s">
        <v>128</v>
      </c>
      <c r="B368" s="37"/>
      <c r="C368" s="126"/>
      <c r="F368" s="90"/>
      <c r="G368" s="90"/>
    </row>
    <row r="369" spans="1:7">
      <c r="A369" s="65" t="s">
        <v>93</v>
      </c>
      <c r="B369" s="44"/>
    </row>
    <row r="370" spans="1:7">
      <c r="A370" s="47" t="s">
        <v>98</v>
      </c>
      <c r="B370" s="44"/>
    </row>
    <row r="371" spans="1:7" s="63" customFormat="1">
      <c r="A371" s="62" t="s">
        <v>214</v>
      </c>
      <c r="B371" s="44"/>
      <c r="C371" s="125"/>
      <c r="F371" s="90"/>
      <c r="G371" s="90"/>
    </row>
    <row r="372" spans="1:7">
      <c r="A372" s="47" t="s">
        <v>130</v>
      </c>
      <c r="B372" s="44"/>
    </row>
    <row r="373" spans="1:7">
      <c r="A373" s="46" t="s">
        <v>141</v>
      </c>
      <c r="B373" s="44"/>
    </row>
    <row r="387" spans="1:1">
      <c r="A387" s="67"/>
    </row>
    <row r="388" spans="1:1">
      <c r="A388" s="67"/>
    </row>
    <row r="389" spans="1:1">
      <c r="A389" s="67"/>
    </row>
    <row r="390" spans="1:1">
      <c r="A390" s="67"/>
    </row>
    <row r="391" spans="1:1">
      <c r="A391" s="67"/>
    </row>
    <row r="392" spans="1:1">
      <c r="A392" s="67"/>
    </row>
    <row r="393" spans="1:1">
      <c r="A393" s="67"/>
    </row>
    <row r="394" spans="1:1">
      <c r="A394" s="67"/>
    </row>
    <row r="395" spans="1:1">
      <c r="A395" s="67"/>
    </row>
    <row r="396" spans="1:1">
      <c r="A396" s="67"/>
    </row>
    <row r="397" spans="1:1">
      <c r="A397" s="67"/>
    </row>
    <row r="398" spans="1:1">
      <c r="A398" s="67"/>
    </row>
    <row r="399" spans="1:1">
      <c r="A399" s="67"/>
    </row>
    <row r="400" spans="1:1">
      <c r="A400" s="67"/>
    </row>
    <row r="401" spans="1:1">
      <c r="A401" s="67"/>
    </row>
    <row r="402" spans="1:1">
      <c r="A402" s="67"/>
    </row>
    <row r="403" spans="1:1">
      <c r="A403" s="67"/>
    </row>
    <row r="404" spans="1:1">
      <c r="A404" s="67"/>
    </row>
    <row r="405" spans="1:1">
      <c r="A405" s="67"/>
    </row>
    <row r="406" spans="1:1">
      <c r="A406" s="67"/>
    </row>
    <row r="407" spans="1:1">
      <c r="A407" s="67"/>
    </row>
    <row r="408" spans="1:1">
      <c r="A408" s="67"/>
    </row>
    <row r="409" spans="1:1">
      <c r="A409" s="67"/>
    </row>
    <row r="410" spans="1:1">
      <c r="A410" s="67"/>
    </row>
    <row r="411" spans="1:1">
      <c r="A411" s="67"/>
    </row>
    <row r="412" spans="1:1">
      <c r="A412" s="67"/>
    </row>
    <row r="413" spans="1:1">
      <c r="A413" s="67"/>
    </row>
    <row r="414" spans="1:1">
      <c r="A414" s="67"/>
    </row>
    <row r="415" spans="1:1">
      <c r="A415" s="67"/>
    </row>
    <row r="416" spans="1:1">
      <c r="A416" s="67"/>
    </row>
    <row r="417" spans="1:1">
      <c r="A417" s="67"/>
    </row>
    <row r="418" spans="1:1">
      <c r="A418" s="67"/>
    </row>
    <row r="419" spans="1:1">
      <c r="A419" s="67"/>
    </row>
    <row r="420" spans="1:1">
      <c r="A420" s="67"/>
    </row>
    <row r="421" spans="1:1">
      <c r="A421" s="67"/>
    </row>
    <row r="422" spans="1:1">
      <c r="A422" s="67"/>
    </row>
    <row r="423" spans="1:1">
      <c r="A423" s="67"/>
    </row>
    <row r="424" spans="1:1">
      <c r="A424" s="67"/>
    </row>
    <row r="425" spans="1:1">
      <c r="A425" s="67"/>
    </row>
    <row r="426" spans="1:1">
      <c r="A426" s="67"/>
    </row>
    <row r="427" spans="1:1">
      <c r="A427" s="67"/>
    </row>
    <row r="428" spans="1:1">
      <c r="A428" s="67"/>
    </row>
    <row r="429" spans="1:1">
      <c r="A429" s="67"/>
    </row>
    <row r="430" spans="1:1">
      <c r="A430" s="67"/>
    </row>
    <row r="431" spans="1:1">
      <c r="A431" s="67"/>
    </row>
    <row r="432" spans="1:1">
      <c r="A432" s="67"/>
    </row>
    <row r="433" spans="1:1">
      <c r="A433" s="67"/>
    </row>
    <row r="434" spans="1:1">
      <c r="A434" s="67"/>
    </row>
    <row r="435" spans="1:1">
      <c r="A435" s="67"/>
    </row>
    <row r="436" spans="1:1">
      <c r="A436" s="67"/>
    </row>
    <row r="437" spans="1:1">
      <c r="A437" s="67"/>
    </row>
    <row r="438" spans="1:1">
      <c r="A438" s="67"/>
    </row>
    <row r="439" spans="1:1">
      <c r="A439" s="67"/>
    </row>
    <row r="440" spans="1:1">
      <c r="A440" s="67"/>
    </row>
    <row r="441" spans="1:1">
      <c r="A441" s="67"/>
    </row>
    <row r="442" spans="1:1">
      <c r="A442" s="67"/>
    </row>
    <row r="443" spans="1:1">
      <c r="A443" s="67"/>
    </row>
    <row r="444" spans="1:1">
      <c r="A444" s="67"/>
    </row>
    <row r="445" spans="1:1">
      <c r="A445" s="67"/>
    </row>
    <row r="446" spans="1:1">
      <c r="A446" s="67"/>
    </row>
    <row r="447" spans="1:1">
      <c r="A447" s="67"/>
    </row>
    <row r="448" spans="1:1">
      <c r="A448" s="67"/>
    </row>
    <row r="449" spans="1:1">
      <c r="A449" s="67"/>
    </row>
    <row r="450" spans="1:1">
      <c r="A450" s="67"/>
    </row>
    <row r="451" spans="1:1">
      <c r="A451" s="67"/>
    </row>
    <row r="452" spans="1:1">
      <c r="A452" s="67"/>
    </row>
    <row r="453" spans="1:1">
      <c r="A453" s="67"/>
    </row>
    <row r="454" spans="1:1">
      <c r="A454" s="67"/>
    </row>
    <row r="455" spans="1:1">
      <c r="A455" s="67"/>
    </row>
    <row r="456" spans="1:1">
      <c r="A456" s="67"/>
    </row>
    <row r="457" spans="1:1">
      <c r="A457" s="67"/>
    </row>
    <row r="458" spans="1:1">
      <c r="A458" s="67"/>
    </row>
    <row r="459" spans="1:1">
      <c r="A459" s="67"/>
    </row>
    <row r="460" spans="1:1">
      <c r="A460" s="67"/>
    </row>
    <row r="461" spans="1:1">
      <c r="A461" s="67"/>
    </row>
    <row r="462" spans="1:1">
      <c r="A462" s="67"/>
    </row>
    <row r="463" spans="1:1">
      <c r="A463" s="67"/>
    </row>
    <row r="464" spans="1:1">
      <c r="A464" s="67"/>
    </row>
    <row r="465" spans="1:1">
      <c r="A465" s="67"/>
    </row>
    <row r="466" spans="1:1">
      <c r="A466" s="67"/>
    </row>
    <row r="467" spans="1:1">
      <c r="A467" s="67"/>
    </row>
    <row r="468" spans="1:1">
      <c r="A468" s="67"/>
    </row>
    <row r="469" spans="1:1">
      <c r="A469" s="67"/>
    </row>
    <row r="470" spans="1:1">
      <c r="A470" s="67"/>
    </row>
    <row r="471" spans="1:1">
      <c r="A471" s="67"/>
    </row>
    <row r="472" spans="1:1">
      <c r="A472" s="67"/>
    </row>
    <row r="473" spans="1:1">
      <c r="A473" s="67"/>
    </row>
    <row r="474" spans="1:1">
      <c r="A474" s="67"/>
    </row>
    <row r="475" spans="1:1">
      <c r="A475" s="67"/>
    </row>
    <row r="476" spans="1:1">
      <c r="A476" s="67"/>
    </row>
    <row r="477" spans="1:1">
      <c r="A477" s="67"/>
    </row>
    <row r="478" spans="1:1">
      <c r="A478" s="67"/>
    </row>
    <row r="479" spans="1:1">
      <c r="A479" s="67"/>
    </row>
    <row r="480" spans="1:1">
      <c r="A480" s="67"/>
    </row>
    <row r="481" spans="1:1">
      <c r="A481" s="67"/>
    </row>
    <row r="482" spans="1:1">
      <c r="A482" s="67"/>
    </row>
    <row r="483" spans="1:1">
      <c r="A483" s="67"/>
    </row>
    <row r="484" spans="1:1">
      <c r="A484" s="67"/>
    </row>
    <row r="485" spans="1:1">
      <c r="A485" s="67"/>
    </row>
    <row r="486" spans="1:1">
      <c r="A486" s="67"/>
    </row>
    <row r="487" spans="1:1">
      <c r="A487" s="67"/>
    </row>
    <row r="488" spans="1:1">
      <c r="A488" s="67"/>
    </row>
    <row r="489" spans="1:1">
      <c r="A489" s="67"/>
    </row>
    <row r="490" spans="1:1">
      <c r="A490" s="67"/>
    </row>
    <row r="491" spans="1:1">
      <c r="A491" s="67"/>
    </row>
    <row r="492" spans="1:1">
      <c r="A492" s="67"/>
    </row>
    <row r="493" spans="1:1">
      <c r="A493" s="67"/>
    </row>
    <row r="494" spans="1:1">
      <c r="A494" s="67"/>
    </row>
    <row r="495" spans="1:1">
      <c r="A495" s="67"/>
    </row>
    <row r="496" spans="1:1">
      <c r="A496" s="67"/>
    </row>
    <row r="497" spans="1:1">
      <c r="A497" s="67"/>
    </row>
    <row r="498" spans="1:1">
      <c r="A498" s="67"/>
    </row>
    <row r="499" spans="1:1">
      <c r="A499" s="67"/>
    </row>
    <row r="500" spans="1:1">
      <c r="A500" s="67"/>
    </row>
    <row r="501" spans="1:1">
      <c r="A501" s="67"/>
    </row>
    <row r="502" spans="1:1">
      <c r="A502" s="67"/>
    </row>
    <row r="503" spans="1:1">
      <c r="A503" s="67"/>
    </row>
    <row r="504" spans="1:1">
      <c r="A504" s="67"/>
    </row>
    <row r="505" spans="1:1">
      <c r="A505" s="67"/>
    </row>
    <row r="506" spans="1:1">
      <c r="A506" s="67"/>
    </row>
    <row r="507" spans="1:1">
      <c r="A507" s="67"/>
    </row>
    <row r="508" spans="1:1">
      <c r="A508" s="67"/>
    </row>
    <row r="509" spans="1:1">
      <c r="A509" s="67"/>
    </row>
    <row r="510" spans="1:1">
      <c r="A510" s="67"/>
    </row>
    <row r="511" spans="1:1">
      <c r="A511" s="67"/>
    </row>
    <row r="512" spans="1:1">
      <c r="A512" s="67"/>
    </row>
    <row r="513" spans="1:1">
      <c r="A513" s="67"/>
    </row>
    <row r="514" spans="1:1">
      <c r="A514" s="67"/>
    </row>
    <row r="515" spans="1:1">
      <c r="A515" s="67"/>
    </row>
    <row r="516" spans="1:1">
      <c r="A516" s="67"/>
    </row>
    <row r="517" spans="1:1">
      <c r="A517" s="67"/>
    </row>
    <row r="518" spans="1:1">
      <c r="A518" s="67"/>
    </row>
    <row r="519" spans="1:1">
      <c r="A519" s="67"/>
    </row>
    <row r="520" spans="1:1">
      <c r="A520" s="67"/>
    </row>
    <row r="521" spans="1:1">
      <c r="A521" s="67"/>
    </row>
    <row r="522" spans="1:1">
      <c r="A522" s="67"/>
    </row>
    <row r="523" spans="1:1">
      <c r="A523" s="67"/>
    </row>
    <row r="524" spans="1:1">
      <c r="A524" s="67"/>
    </row>
    <row r="525" spans="1:1">
      <c r="A525" s="67"/>
    </row>
    <row r="526" spans="1:1">
      <c r="A526" s="67"/>
    </row>
    <row r="527" spans="1:1">
      <c r="A527" s="67"/>
    </row>
    <row r="528" spans="1:1">
      <c r="A528" s="67"/>
    </row>
    <row r="529" spans="1:1">
      <c r="A529" s="67"/>
    </row>
    <row r="530" spans="1:1">
      <c r="A530" s="67"/>
    </row>
    <row r="531" spans="1:1">
      <c r="A531" s="67"/>
    </row>
    <row r="532" spans="1:1">
      <c r="A532" s="67"/>
    </row>
    <row r="533" spans="1:1">
      <c r="A533" s="67"/>
    </row>
    <row r="534" spans="1:1">
      <c r="A534" s="67"/>
    </row>
    <row r="535" spans="1:1">
      <c r="A535" s="67"/>
    </row>
    <row r="536" spans="1:1">
      <c r="A536" s="67"/>
    </row>
    <row r="537" spans="1:1">
      <c r="A537" s="67"/>
    </row>
    <row r="538" spans="1:1">
      <c r="A538" s="67"/>
    </row>
    <row r="539" spans="1:1">
      <c r="A539" s="67"/>
    </row>
    <row r="540" spans="1:1">
      <c r="A540" s="67"/>
    </row>
    <row r="541" spans="1:1">
      <c r="A541" s="67"/>
    </row>
    <row r="542" spans="1:1">
      <c r="A542" s="67"/>
    </row>
    <row r="543" spans="1:1">
      <c r="A543" s="67"/>
    </row>
    <row r="544" spans="1:1">
      <c r="A544" s="67"/>
    </row>
    <row r="545" spans="1:1">
      <c r="A545" s="67"/>
    </row>
    <row r="546" spans="1:1">
      <c r="A546" s="67"/>
    </row>
    <row r="547" spans="1:1">
      <c r="A547" s="67"/>
    </row>
    <row r="548" spans="1:1">
      <c r="A548" s="67"/>
    </row>
    <row r="549" spans="1:1">
      <c r="A549" s="67"/>
    </row>
    <row r="550" spans="1:1">
      <c r="A550" s="67"/>
    </row>
    <row r="551" spans="1:1">
      <c r="A551" s="67"/>
    </row>
    <row r="552" spans="1:1">
      <c r="A552" s="67"/>
    </row>
    <row r="553" spans="1:1">
      <c r="A553" s="67"/>
    </row>
    <row r="554" spans="1:1">
      <c r="A554" s="67"/>
    </row>
    <row r="555" spans="1:1">
      <c r="A555" s="67"/>
    </row>
    <row r="556" spans="1:1">
      <c r="A556" s="67"/>
    </row>
    <row r="557" spans="1:1">
      <c r="A557" s="67"/>
    </row>
    <row r="558" spans="1:1">
      <c r="A558" s="67"/>
    </row>
    <row r="559" spans="1:1">
      <c r="A559" s="67"/>
    </row>
    <row r="560" spans="1:1">
      <c r="A560" s="67"/>
    </row>
    <row r="561" spans="1:1">
      <c r="A561" s="67"/>
    </row>
    <row r="562" spans="1:1">
      <c r="A562" s="67"/>
    </row>
    <row r="563" spans="1:1">
      <c r="A563" s="67"/>
    </row>
    <row r="564" spans="1:1">
      <c r="A564" s="67"/>
    </row>
    <row r="565" spans="1:1">
      <c r="A565" s="67"/>
    </row>
    <row r="566" spans="1:1">
      <c r="A566" s="67"/>
    </row>
    <row r="567" spans="1:1">
      <c r="A567" s="67"/>
    </row>
    <row r="568" spans="1:1">
      <c r="A568" s="67"/>
    </row>
    <row r="569" spans="1:1">
      <c r="A569" s="67"/>
    </row>
    <row r="570" spans="1:1">
      <c r="A570" s="67"/>
    </row>
    <row r="571" spans="1:1">
      <c r="A571" s="67"/>
    </row>
    <row r="572" spans="1:1">
      <c r="A572" s="67"/>
    </row>
    <row r="573" spans="1:1">
      <c r="A573" s="67"/>
    </row>
    <row r="574" spans="1:1">
      <c r="A574" s="67"/>
    </row>
    <row r="575" spans="1:1">
      <c r="A575" s="67"/>
    </row>
    <row r="576" spans="1:1">
      <c r="A576" s="67"/>
    </row>
    <row r="577" spans="1:1">
      <c r="A577" s="67"/>
    </row>
    <row r="578" spans="1:1">
      <c r="A578" s="67"/>
    </row>
    <row r="579" spans="1:1">
      <c r="A579" s="67"/>
    </row>
    <row r="580" spans="1:1">
      <c r="A580" s="67"/>
    </row>
    <row r="581" spans="1:1">
      <c r="A581" s="67"/>
    </row>
    <row r="582" spans="1:1">
      <c r="A582" s="67"/>
    </row>
    <row r="583" spans="1:1">
      <c r="A583" s="67"/>
    </row>
    <row r="584" spans="1:1">
      <c r="A584" s="67"/>
    </row>
    <row r="585" spans="1:1">
      <c r="A585" s="67"/>
    </row>
    <row r="586" spans="1:1">
      <c r="A586" s="67"/>
    </row>
    <row r="587" spans="1:1">
      <c r="A587" s="67"/>
    </row>
    <row r="588" spans="1:1">
      <c r="A588" s="67"/>
    </row>
    <row r="589" spans="1:1">
      <c r="A589" s="67"/>
    </row>
    <row r="590" spans="1:1">
      <c r="A590" s="67"/>
    </row>
    <row r="591" spans="1:1">
      <c r="A591" s="67"/>
    </row>
    <row r="592" spans="1:1">
      <c r="A592" s="67"/>
    </row>
    <row r="593" spans="1:1">
      <c r="A593" s="67"/>
    </row>
    <row r="594" spans="1:1">
      <c r="A594" s="67"/>
    </row>
    <row r="595" spans="1:1">
      <c r="A595" s="67"/>
    </row>
    <row r="596" spans="1:1">
      <c r="A596" s="67"/>
    </row>
    <row r="597" spans="1:1">
      <c r="A597" s="67"/>
    </row>
    <row r="598" spans="1:1">
      <c r="A598" s="67"/>
    </row>
    <row r="599" spans="1:1">
      <c r="A599" s="67"/>
    </row>
    <row r="600" spans="1:1">
      <c r="A600" s="67"/>
    </row>
    <row r="601" spans="1:1">
      <c r="A601" s="67"/>
    </row>
    <row r="602" spans="1:1">
      <c r="A602" s="67"/>
    </row>
    <row r="603" spans="1:1">
      <c r="A603" s="67"/>
    </row>
    <row r="604" spans="1:1">
      <c r="A604" s="67"/>
    </row>
    <row r="605" spans="1:1">
      <c r="A605" s="67"/>
    </row>
    <row r="606" spans="1:1">
      <c r="A606" s="67"/>
    </row>
    <row r="607" spans="1:1">
      <c r="A607" s="67"/>
    </row>
    <row r="608" spans="1:1">
      <c r="A608" s="67"/>
    </row>
    <row r="609" spans="1:1">
      <c r="A609" s="67"/>
    </row>
    <row r="610" spans="1:1">
      <c r="A610" s="67"/>
    </row>
    <row r="611" spans="1:1">
      <c r="A611" s="67"/>
    </row>
    <row r="612" spans="1:1">
      <c r="A612" s="67"/>
    </row>
    <row r="613" spans="1:1">
      <c r="A613" s="67"/>
    </row>
    <row r="614" spans="1:1">
      <c r="A614" s="67"/>
    </row>
    <row r="615" spans="1:1">
      <c r="A615" s="67"/>
    </row>
    <row r="616" spans="1:1">
      <c r="A616" s="67"/>
    </row>
    <row r="617" spans="1:1">
      <c r="A617" s="67"/>
    </row>
    <row r="618" spans="1:1">
      <c r="A618" s="67"/>
    </row>
    <row r="619" spans="1:1">
      <c r="A619" s="67"/>
    </row>
    <row r="620" spans="1:1">
      <c r="A620" s="67"/>
    </row>
    <row r="621" spans="1:1">
      <c r="A621" s="67"/>
    </row>
    <row r="622" spans="1:1">
      <c r="A622" s="67"/>
    </row>
    <row r="623" spans="1:1">
      <c r="A623" s="67"/>
    </row>
    <row r="624" spans="1:1">
      <c r="A624" s="67"/>
    </row>
    <row r="625" spans="1:1">
      <c r="A625" s="67"/>
    </row>
    <row r="626" spans="1:1">
      <c r="A626" s="67"/>
    </row>
    <row r="627" spans="1:1">
      <c r="A627" s="67"/>
    </row>
    <row r="628" spans="1:1">
      <c r="A628" s="67"/>
    </row>
    <row r="629" spans="1:1">
      <c r="A629" s="67"/>
    </row>
    <row r="630" spans="1:1">
      <c r="A630" s="67"/>
    </row>
    <row r="631" spans="1:1">
      <c r="A631" s="67"/>
    </row>
    <row r="632" spans="1:1">
      <c r="A632" s="67"/>
    </row>
    <row r="633" spans="1:1">
      <c r="A633" s="67"/>
    </row>
    <row r="634" spans="1:1">
      <c r="A634" s="67"/>
    </row>
    <row r="635" spans="1:1">
      <c r="A635" s="67"/>
    </row>
    <row r="636" spans="1:1">
      <c r="A636" s="67"/>
    </row>
    <row r="637" spans="1:1">
      <c r="A637" s="67"/>
    </row>
    <row r="638" spans="1:1">
      <c r="A638" s="67"/>
    </row>
    <row r="639" spans="1:1">
      <c r="A639" s="67"/>
    </row>
    <row r="640" spans="1:1">
      <c r="A640" s="67"/>
    </row>
    <row r="641" spans="1:1">
      <c r="A641" s="67"/>
    </row>
    <row r="642" spans="1:1">
      <c r="A642" s="67"/>
    </row>
    <row r="643" spans="1:1">
      <c r="A643" s="67"/>
    </row>
    <row r="644" spans="1:1">
      <c r="A644" s="67"/>
    </row>
    <row r="645" spans="1:1">
      <c r="A645" s="67"/>
    </row>
    <row r="646" spans="1:1">
      <c r="A646" s="67"/>
    </row>
    <row r="647" spans="1:1">
      <c r="A647" s="67"/>
    </row>
    <row r="648" spans="1:1">
      <c r="A648" s="67"/>
    </row>
    <row r="649" spans="1:1">
      <c r="A649" s="67"/>
    </row>
    <row r="650" spans="1:1">
      <c r="A650" s="67"/>
    </row>
    <row r="651" spans="1:1">
      <c r="A651" s="67"/>
    </row>
    <row r="652" spans="1:1">
      <c r="A652" s="67"/>
    </row>
    <row r="653" spans="1:1">
      <c r="A653" s="67"/>
    </row>
    <row r="654" spans="1:1">
      <c r="A654" s="67"/>
    </row>
    <row r="655" spans="1:1">
      <c r="A655" s="67"/>
    </row>
    <row r="656" spans="1:1">
      <c r="A656" s="67"/>
    </row>
    <row r="657" spans="1:1">
      <c r="A657" s="67"/>
    </row>
    <row r="658" spans="1:1">
      <c r="A658" s="67"/>
    </row>
    <row r="659" spans="1:1">
      <c r="A659" s="67"/>
    </row>
    <row r="660" spans="1:1">
      <c r="A660" s="67"/>
    </row>
    <row r="661" spans="1:1">
      <c r="A661" s="67"/>
    </row>
    <row r="662" spans="1:1">
      <c r="A662" s="67"/>
    </row>
    <row r="663" spans="1:1">
      <c r="A663" s="67"/>
    </row>
    <row r="664" spans="1:1">
      <c r="A664" s="67"/>
    </row>
    <row r="665" spans="1:1">
      <c r="A665" s="67"/>
    </row>
    <row r="666" spans="1:1">
      <c r="A666" s="67"/>
    </row>
    <row r="667" spans="1:1">
      <c r="A667" s="67"/>
    </row>
    <row r="668" spans="1:1">
      <c r="A668" s="67"/>
    </row>
    <row r="669" spans="1:1">
      <c r="A669" s="67"/>
    </row>
    <row r="670" spans="1:1">
      <c r="A670" s="67"/>
    </row>
    <row r="671" spans="1:1">
      <c r="A671" s="67"/>
    </row>
    <row r="672" spans="1:1">
      <c r="A672" s="67"/>
    </row>
    <row r="673" spans="1:1">
      <c r="A673" s="67"/>
    </row>
    <row r="674" spans="1:1">
      <c r="A674" s="67"/>
    </row>
    <row r="675" spans="1:1">
      <c r="A675" s="67"/>
    </row>
    <row r="676" spans="1:1">
      <c r="A676" s="67"/>
    </row>
    <row r="677" spans="1:1">
      <c r="A677" s="67"/>
    </row>
    <row r="678" spans="1:1">
      <c r="A678" s="67"/>
    </row>
    <row r="679" spans="1:1">
      <c r="A679" s="67"/>
    </row>
    <row r="680" spans="1:1">
      <c r="A680" s="67"/>
    </row>
    <row r="681" spans="1:1">
      <c r="A681" s="67"/>
    </row>
    <row r="682" spans="1:1">
      <c r="A682" s="67"/>
    </row>
    <row r="683" spans="1:1">
      <c r="A683" s="67"/>
    </row>
    <row r="684" spans="1:1">
      <c r="A684" s="67"/>
    </row>
    <row r="685" spans="1:1">
      <c r="A685" s="67"/>
    </row>
    <row r="686" spans="1:1">
      <c r="A686" s="67"/>
    </row>
    <row r="687" spans="1:1">
      <c r="A687" s="67"/>
    </row>
    <row r="688" spans="1:1">
      <c r="A688" s="67"/>
    </row>
    <row r="689" spans="1:1">
      <c r="A689" s="67"/>
    </row>
    <row r="690" spans="1:1">
      <c r="A690" s="67"/>
    </row>
    <row r="691" spans="1:1">
      <c r="A691" s="67"/>
    </row>
    <row r="692" spans="1:1">
      <c r="A692" s="67"/>
    </row>
    <row r="693" spans="1:1">
      <c r="A693" s="67"/>
    </row>
    <row r="694" spans="1:1">
      <c r="A694" s="67"/>
    </row>
    <row r="695" spans="1:1">
      <c r="A695" s="67"/>
    </row>
    <row r="696" spans="1:1">
      <c r="A696" s="67"/>
    </row>
    <row r="697" spans="1:1">
      <c r="A697" s="67"/>
    </row>
    <row r="698" spans="1:1">
      <c r="A698" s="67"/>
    </row>
    <row r="699" spans="1:1">
      <c r="A699" s="67"/>
    </row>
    <row r="700" spans="1:1">
      <c r="A700" s="67"/>
    </row>
    <row r="701" spans="1:1">
      <c r="A701" s="67"/>
    </row>
    <row r="702" spans="1:1">
      <c r="A702" s="67"/>
    </row>
    <row r="703" spans="1:1">
      <c r="A703" s="67"/>
    </row>
    <row r="704" spans="1:1">
      <c r="A704" s="67"/>
    </row>
    <row r="705" spans="1:1">
      <c r="A705" s="67"/>
    </row>
    <row r="706" spans="1:1">
      <c r="A706" s="67"/>
    </row>
    <row r="707" spans="1:1">
      <c r="A707" s="67"/>
    </row>
    <row r="708" spans="1:1">
      <c r="A708" s="67"/>
    </row>
    <row r="709" spans="1:1">
      <c r="A709" s="67"/>
    </row>
    <row r="710" spans="1:1">
      <c r="A710" s="67"/>
    </row>
    <row r="711" spans="1:1">
      <c r="A711" s="67"/>
    </row>
    <row r="712" spans="1:1">
      <c r="A712" s="67"/>
    </row>
    <row r="713" spans="1:1">
      <c r="A713" s="67"/>
    </row>
    <row r="714" spans="1:1">
      <c r="A714" s="67"/>
    </row>
    <row r="715" spans="1:1">
      <c r="A715" s="67"/>
    </row>
    <row r="716" spans="1:1">
      <c r="A716" s="67"/>
    </row>
    <row r="717" spans="1:1">
      <c r="A717" s="67"/>
    </row>
    <row r="718" spans="1:1">
      <c r="A718" s="67"/>
    </row>
    <row r="719" spans="1:1">
      <c r="A719" s="67"/>
    </row>
    <row r="720" spans="1:1">
      <c r="A720" s="67"/>
    </row>
    <row r="721" spans="1:1">
      <c r="A721" s="67"/>
    </row>
    <row r="722" spans="1:1">
      <c r="A722" s="67"/>
    </row>
    <row r="723" spans="1:1">
      <c r="A723" s="67"/>
    </row>
    <row r="724" spans="1:1">
      <c r="A724" s="67"/>
    </row>
    <row r="725" spans="1:1">
      <c r="A725" s="67"/>
    </row>
    <row r="726" spans="1:1">
      <c r="A726" s="67"/>
    </row>
    <row r="727" spans="1:1">
      <c r="A727" s="67"/>
    </row>
    <row r="728" spans="1:1">
      <c r="A728" s="67"/>
    </row>
    <row r="729" spans="1:1">
      <c r="A729" s="67"/>
    </row>
    <row r="730" spans="1:1">
      <c r="A730" s="67"/>
    </row>
    <row r="731" spans="1:1">
      <c r="A731" s="67"/>
    </row>
    <row r="732" spans="1:1">
      <c r="A732" s="67"/>
    </row>
    <row r="733" spans="1:1">
      <c r="A733" s="67"/>
    </row>
    <row r="734" spans="1:1">
      <c r="A734" s="67"/>
    </row>
    <row r="735" spans="1:1">
      <c r="A735" s="67"/>
    </row>
    <row r="736" spans="1:1">
      <c r="A736" s="67"/>
    </row>
    <row r="737" spans="1:1">
      <c r="A737" s="67"/>
    </row>
    <row r="738" spans="1:1">
      <c r="A738" s="67"/>
    </row>
    <row r="739" spans="1:1">
      <c r="A739" s="67"/>
    </row>
    <row r="740" spans="1:1">
      <c r="A740" s="67"/>
    </row>
    <row r="741" spans="1:1">
      <c r="A741" s="67"/>
    </row>
    <row r="742" spans="1:1">
      <c r="A742" s="67"/>
    </row>
    <row r="743" spans="1:1">
      <c r="A743" s="67"/>
    </row>
    <row r="744" spans="1:1">
      <c r="A744" s="67"/>
    </row>
    <row r="745" spans="1:1">
      <c r="A745" s="67"/>
    </row>
    <row r="746" spans="1:1">
      <c r="A746" s="67"/>
    </row>
    <row r="747" spans="1:1">
      <c r="A747" s="67"/>
    </row>
    <row r="748" spans="1:1">
      <c r="A748" s="67"/>
    </row>
    <row r="749" spans="1:1">
      <c r="A749" s="67"/>
    </row>
    <row r="750" spans="1:1">
      <c r="A750" s="67"/>
    </row>
    <row r="751" spans="1:1">
      <c r="A751" s="67"/>
    </row>
    <row r="752" spans="1:1">
      <c r="A752" s="67"/>
    </row>
    <row r="753" spans="1:1">
      <c r="A753" s="67"/>
    </row>
    <row r="754" spans="1:1">
      <c r="A754" s="67"/>
    </row>
    <row r="755" spans="1:1">
      <c r="A755" s="67"/>
    </row>
    <row r="756" spans="1:1">
      <c r="A756" s="67"/>
    </row>
    <row r="757" spans="1:1">
      <c r="A757" s="67"/>
    </row>
    <row r="758" spans="1:1">
      <c r="A758" s="67"/>
    </row>
    <row r="759" spans="1:1">
      <c r="A759" s="67"/>
    </row>
    <row r="760" spans="1:1">
      <c r="A760" s="67"/>
    </row>
    <row r="761" spans="1:1">
      <c r="A761" s="67"/>
    </row>
    <row r="762" spans="1:1">
      <c r="A762" s="67"/>
    </row>
    <row r="763" spans="1:1">
      <c r="A763" s="67"/>
    </row>
    <row r="764" spans="1:1">
      <c r="A764" s="67"/>
    </row>
    <row r="765" spans="1:1">
      <c r="A765" s="67"/>
    </row>
    <row r="766" spans="1:1">
      <c r="A766" s="67"/>
    </row>
    <row r="767" spans="1:1">
      <c r="A767" s="67"/>
    </row>
    <row r="768" spans="1:1">
      <c r="A768" s="67"/>
    </row>
    <row r="769" spans="1:1">
      <c r="A769" s="67"/>
    </row>
    <row r="770" spans="1:1">
      <c r="A770" s="67"/>
    </row>
    <row r="771" spans="1:1">
      <c r="A771" s="67"/>
    </row>
    <row r="772" spans="1:1">
      <c r="A772" s="67"/>
    </row>
    <row r="773" spans="1:1">
      <c r="A773" s="67"/>
    </row>
    <row r="774" spans="1:1">
      <c r="A774" s="67"/>
    </row>
    <row r="775" spans="1:1">
      <c r="A775" s="67"/>
    </row>
    <row r="776" spans="1:1">
      <c r="A776" s="67"/>
    </row>
    <row r="777" spans="1:1">
      <c r="A777" s="67"/>
    </row>
    <row r="778" spans="1:1">
      <c r="A778" s="67"/>
    </row>
    <row r="779" spans="1:1">
      <c r="A779" s="67"/>
    </row>
    <row r="780" spans="1:1">
      <c r="A780" s="67"/>
    </row>
    <row r="781" spans="1:1">
      <c r="A781" s="67"/>
    </row>
    <row r="782" spans="1:1">
      <c r="A782" s="67"/>
    </row>
    <row r="783" spans="1:1">
      <c r="A783" s="67"/>
    </row>
    <row r="784" spans="1:1">
      <c r="A784" s="67"/>
    </row>
    <row r="785" spans="1:1">
      <c r="A785" s="67"/>
    </row>
    <row r="786" spans="1:1">
      <c r="A786" s="67"/>
    </row>
    <row r="787" spans="1:1">
      <c r="A787" s="67"/>
    </row>
    <row r="788" spans="1:1">
      <c r="A788" s="67"/>
    </row>
    <row r="789" spans="1:1">
      <c r="A789" s="67"/>
    </row>
    <row r="790" spans="1:1">
      <c r="A790" s="67"/>
    </row>
    <row r="791" spans="1:1">
      <c r="A791" s="67"/>
    </row>
    <row r="792" spans="1:1">
      <c r="A792" s="67"/>
    </row>
    <row r="793" spans="1:1">
      <c r="A793" s="67"/>
    </row>
    <row r="794" spans="1:1">
      <c r="A794" s="67"/>
    </row>
    <row r="795" spans="1:1">
      <c r="A795" s="67"/>
    </row>
    <row r="796" spans="1:1">
      <c r="A796" s="67"/>
    </row>
    <row r="797" spans="1:1">
      <c r="A797" s="67"/>
    </row>
    <row r="798" spans="1:1">
      <c r="A798" s="67"/>
    </row>
    <row r="799" spans="1:1">
      <c r="A799" s="67"/>
    </row>
    <row r="800" spans="1:1">
      <c r="A800" s="67"/>
    </row>
    <row r="801" spans="1:1">
      <c r="A801" s="67"/>
    </row>
    <row r="802" spans="1:1">
      <c r="A802" s="67"/>
    </row>
    <row r="803" spans="1:1">
      <c r="A803" s="67"/>
    </row>
    <row r="804" spans="1:1">
      <c r="A804" s="67"/>
    </row>
    <row r="805" spans="1:1">
      <c r="A805" s="67"/>
    </row>
    <row r="806" spans="1:1">
      <c r="A806" s="67"/>
    </row>
    <row r="807" spans="1:1">
      <c r="A807" s="67"/>
    </row>
    <row r="808" spans="1:1">
      <c r="A808" s="67"/>
    </row>
    <row r="809" spans="1:1">
      <c r="A809" s="67"/>
    </row>
    <row r="810" spans="1:1">
      <c r="A810" s="67"/>
    </row>
    <row r="811" spans="1:1">
      <c r="A811" s="67"/>
    </row>
    <row r="812" spans="1:1">
      <c r="A812" s="67"/>
    </row>
    <row r="813" spans="1:1">
      <c r="A813" s="67"/>
    </row>
    <row r="814" spans="1:1">
      <c r="A814" s="67"/>
    </row>
    <row r="815" spans="1:1">
      <c r="A815" s="67"/>
    </row>
    <row r="816" spans="1:1">
      <c r="A816" s="67"/>
    </row>
    <row r="817" spans="1:1">
      <c r="A817" s="67"/>
    </row>
    <row r="818" spans="1:1">
      <c r="A818" s="67"/>
    </row>
    <row r="819" spans="1:1">
      <c r="A819" s="67"/>
    </row>
    <row r="820" spans="1:1">
      <c r="A820" s="67"/>
    </row>
    <row r="821" spans="1:1">
      <c r="A821" s="67"/>
    </row>
    <row r="822" spans="1:1">
      <c r="A822" s="67"/>
    </row>
    <row r="823" spans="1:1">
      <c r="A823" s="67"/>
    </row>
    <row r="824" spans="1:1">
      <c r="A824" s="67"/>
    </row>
    <row r="825" spans="1:1">
      <c r="A825" s="67"/>
    </row>
    <row r="826" spans="1:1">
      <c r="A826" s="67"/>
    </row>
    <row r="827" spans="1:1">
      <c r="A827" s="67"/>
    </row>
    <row r="828" spans="1:1">
      <c r="A828" s="67"/>
    </row>
    <row r="829" spans="1:1">
      <c r="A829" s="67"/>
    </row>
    <row r="830" spans="1:1">
      <c r="A830" s="67"/>
    </row>
    <row r="831" spans="1:1">
      <c r="A831" s="67"/>
    </row>
    <row r="832" spans="1:1">
      <c r="A832" s="67"/>
    </row>
    <row r="833" spans="1:1">
      <c r="A833" s="67"/>
    </row>
    <row r="834" spans="1:1">
      <c r="A834" s="67"/>
    </row>
    <row r="835" spans="1:1">
      <c r="A835" s="67"/>
    </row>
    <row r="836" spans="1:1">
      <c r="A836" s="67"/>
    </row>
    <row r="837" spans="1:1">
      <c r="A837" s="67"/>
    </row>
    <row r="838" spans="1:1">
      <c r="A838" s="67"/>
    </row>
    <row r="839" spans="1:1">
      <c r="A839" s="67"/>
    </row>
    <row r="840" spans="1:1">
      <c r="A840" s="67"/>
    </row>
    <row r="841" spans="1:1">
      <c r="A841" s="67"/>
    </row>
    <row r="842" spans="1:1">
      <c r="A842" s="67"/>
    </row>
    <row r="843" spans="1:1">
      <c r="A843" s="67"/>
    </row>
    <row r="844" spans="1:1">
      <c r="A844" s="67"/>
    </row>
    <row r="845" spans="1:1">
      <c r="A845" s="67"/>
    </row>
    <row r="846" spans="1:1">
      <c r="A846" s="67"/>
    </row>
    <row r="847" spans="1:1">
      <c r="A847" s="67"/>
    </row>
    <row r="848" spans="1:1">
      <c r="A848" s="67"/>
    </row>
    <row r="849" spans="1:1">
      <c r="A849" s="67"/>
    </row>
    <row r="850" spans="1:1">
      <c r="A850" s="67"/>
    </row>
    <row r="851" spans="1:1">
      <c r="A851" s="67"/>
    </row>
    <row r="852" spans="1:1">
      <c r="A852" s="67"/>
    </row>
    <row r="853" spans="1:1">
      <c r="A853" s="67"/>
    </row>
    <row r="854" spans="1:1">
      <c r="A854" s="67"/>
    </row>
    <row r="855" spans="1:1">
      <c r="A855" s="67"/>
    </row>
    <row r="856" spans="1:1">
      <c r="A856" s="67"/>
    </row>
    <row r="857" spans="1:1">
      <c r="A857" s="67"/>
    </row>
    <row r="858" spans="1:1">
      <c r="A858" s="67"/>
    </row>
    <row r="859" spans="1:1">
      <c r="A859" s="67"/>
    </row>
    <row r="860" spans="1:1">
      <c r="A860" s="67"/>
    </row>
    <row r="861" spans="1:1">
      <c r="A861" s="67"/>
    </row>
    <row r="862" spans="1:1">
      <c r="A862" s="67"/>
    </row>
    <row r="863" spans="1:1">
      <c r="A863" s="67"/>
    </row>
    <row r="864" spans="1:1">
      <c r="A864" s="67"/>
    </row>
    <row r="865" spans="1:1">
      <c r="A865" s="67"/>
    </row>
    <row r="866" spans="1:1">
      <c r="A866" s="67"/>
    </row>
    <row r="867" spans="1:1">
      <c r="A867" s="67"/>
    </row>
    <row r="868" spans="1:1">
      <c r="A868" s="67"/>
    </row>
    <row r="869" spans="1:1">
      <c r="A869" s="67"/>
    </row>
    <row r="870" spans="1:1">
      <c r="A870" s="67"/>
    </row>
    <row r="871" spans="1:1">
      <c r="A871" s="67"/>
    </row>
    <row r="872" spans="1:1">
      <c r="A872" s="67"/>
    </row>
    <row r="873" spans="1:1">
      <c r="A873" s="67"/>
    </row>
    <row r="874" spans="1:1">
      <c r="A874" s="67"/>
    </row>
    <row r="875" spans="1:1">
      <c r="A875" s="67"/>
    </row>
    <row r="876" spans="1:1">
      <c r="A876" s="67"/>
    </row>
    <row r="877" spans="1:1">
      <c r="A877" s="67"/>
    </row>
    <row r="878" spans="1:1">
      <c r="A878" s="67"/>
    </row>
    <row r="879" spans="1:1">
      <c r="A879" s="67"/>
    </row>
    <row r="880" spans="1:1">
      <c r="A880" s="67"/>
    </row>
    <row r="881" spans="1:1">
      <c r="A881" s="67"/>
    </row>
    <row r="882" spans="1:1">
      <c r="A882" s="67"/>
    </row>
    <row r="883" spans="1:1">
      <c r="A883" s="67"/>
    </row>
    <row r="884" spans="1:1">
      <c r="A884" s="67"/>
    </row>
    <row r="885" spans="1:1">
      <c r="A885" s="67"/>
    </row>
    <row r="886" spans="1:1">
      <c r="A886" s="67"/>
    </row>
    <row r="887" spans="1:1">
      <c r="A887" s="67"/>
    </row>
    <row r="888" spans="1:1">
      <c r="A888" s="67"/>
    </row>
    <row r="889" spans="1:1">
      <c r="A889" s="67"/>
    </row>
    <row r="890" spans="1:1">
      <c r="A890" s="67"/>
    </row>
    <row r="891" spans="1:1">
      <c r="A891" s="67"/>
    </row>
    <row r="892" spans="1:1">
      <c r="A892" s="67"/>
    </row>
    <row r="893" spans="1:1">
      <c r="A893" s="67"/>
    </row>
    <row r="894" spans="1:1">
      <c r="A894" s="67"/>
    </row>
    <row r="895" spans="1:1">
      <c r="A895" s="67"/>
    </row>
    <row r="896" spans="1:1">
      <c r="A896" s="67"/>
    </row>
    <row r="897" spans="1:1">
      <c r="A897" s="67"/>
    </row>
    <row r="898" spans="1:1">
      <c r="A898" s="67"/>
    </row>
    <row r="899" spans="1:1">
      <c r="A899" s="67"/>
    </row>
    <row r="900" spans="1:1">
      <c r="A900" s="67"/>
    </row>
    <row r="901" spans="1:1">
      <c r="A901" s="67"/>
    </row>
    <row r="902" spans="1:1">
      <c r="A902" s="67"/>
    </row>
    <row r="903" spans="1:1">
      <c r="A903" s="67"/>
    </row>
    <row r="904" spans="1:1">
      <c r="A904" s="67"/>
    </row>
    <row r="905" spans="1:1">
      <c r="A905" s="67"/>
    </row>
    <row r="906" spans="1:1">
      <c r="A906" s="67"/>
    </row>
    <row r="907" spans="1:1">
      <c r="A907" s="67"/>
    </row>
    <row r="908" spans="1:1">
      <c r="A908" s="67"/>
    </row>
    <row r="909" spans="1:1">
      <c r="A909" s="67"/>
    </row>
    <row r="910" spans="1:1">
      <c r="A910" s="67"/>
    </row>
    <row r="911" spans="1:1">
      <c r="A911" s="67"/>
    </row>
    <row r="912" spans="1:1">
      <c r="A912" s="67"/>
    </row>
    <row r="913" spans="1:1">
      <c r="A913" s="67"/>
    </row>
    <row r="914" spans="1:1">
      <c r="A914" s="67"/>
    </row>
    <row r="915" spans="1:1">
      <c r="A915" s="67"/>
    </row>
    <row r="916" spans="1:1">
      <c r="A916" s="67"/>
    </row>
    <row r="917" spans="1:1">
      <c r="A917" s="67"/>
    </row>
    <row r="918" spans="1:1">
      <c r="A918" s="67"/>
    </row>
    <row r="919" spans="1:1">
      <c r="A919" s="67"/>
    </row>
    <row r="920" spans="1:1">
      <c r="A920" s="67"/>
    </row>
    <row r="921" spans="1:1">
      <c r="A921" s="67"/>
    </row>
    <row r="922" spans="1:1">
      <c r="A922" s="67"/>
    </row>
    <row r="923" spans="1:1">
      <c r="A923" s="67"/>
    </row>
    <row r="924" spans="1:1">
      <c r="A924" s="67"/>
    </row>
    <row r="925" spans="1:1">
      <c r="A925" s="67"/>
    </row>
    <row r="926" spans="1:1">
      <c r="A926" s="67"/>
    </row>
    <row r="927" spans="1:1">
      <c r="A927" s="67"/>
    </row>
    <row r="928" spans="1:1">
      <c r="A928" s="67"/>
    </row>
    <row r="929" spans="1:1">
      <c r="A929" s="67"/>
    </row>
    <row r="930" spans="1:1">
      <c r="A930" s="67"/>
    </row>
    <row r="931" spans="1:1">
      <c r="A931" s="67"/>
    </row>
    <row r="932" spans="1:1">
      <c r="A932" s="67"/>
    </row>
    <row r="933" spans="1:1">
      <c r="A933" s="67"/>
    </row>
    <row r="934" spans="1:1">
      <c r="A934" s="67"/>
    </row>
    <row r="935" spans="1:1">
      <c r="A935" s="67"/>
    </row>
    <row r="936" spans="1:1">
      <c r="A936" s="67"/>
    </row>
    <row r="937" spans="1:1">
      <c r="A937" s="67"/>
    </row>
    <row r="938" spans="1:1">
      <c r="A938" s="67"/>
    </row>
    <row r="939" spans="1:1">
      <c r="A939" s="67"/>
    </row>
    <row r="940" spans="1:1">
      <c r="A940" s="67"/>
    </row>
    <row r="941" spans="1:1">
      <c r="A941" s="67"/>
    </row>
    <row r="942" spans="1:1">
      <c r="A942" s="67"/>
    </row>
    <row r="943" spans="1:1">
      <c r="A943" s="67"/>
    </row>
    <row r="944" spans="1:1">
      <c r="A944" s="67"/>
    </row>
    <row r="945" spans="1:1">
      <c r="A945" s="67"/>
    </row>
    <row r="946" spans="1:1">
      <c r="A946" s="67"/>
    </row>
    <row r="947" spans="1:1">
      <c r="A947" s="67"/>
    </row>
    <row r="948" spans="1:1">
      <c r="A948" s="67"/>
    </row>
    <row r="949" spans="1:1">
      <c r="A949" s="67"/>
    </row>
    <row r="950" spans="1:1">
      <c r="A950" s="67"/>
    </row>
    <row r="951" spans="1:1">
      <c r="A951" s="67"/>
    </row>
    <row r="952" spans="1:1">
      <c r="A952" s="67"/>
    </row>
    <row r="953" spans="1:1">
      <c r="A953" s="67"/>
    </row>
    <row r="954" spans="1:1">
      <c r="A954" s="67"/>
    </row>
    <row r="955" spans="1:1">
      <c r="A955" s="67"/>
    </row>
    <row r="956" spans="1:1">
      <c r="A956" s="67"/>
    </row>
    <row r="957" spans="1:1">
      <c r="A957" s="67"/>
    </row>
    <row r="958" spans="1:1">
      <c r="A958" s="67"/>
    </row>
    <row r="959" spans="1:1">
      <c r="A959" s="67"/>
    </row>
    <row r="960" spans="1:1">
      <c r="A960" s="67"/>
    </row>
    <row r="961" spans="1:1">
      <c r="A961" s="67"/>
    </row>
    <row r="962" spans="1:1">
      <c r="A962" s="67"/>
    </row>
    <row r="963" spans="1:1">
      <c r="A963" s="67"/>
    </row>
    <row r="964" spans="1:1">
      <c r="A964" s="67"/>
    </row>
    <row r="965" spans="1:1">
      <c r="A965" s="67"/>
    </row>
    <row r="966" spans="1:1">
      <c r="A966" s="67"/>
    </row>
    <row r="967" spans="1:1">
      <c r="A967" s="67"/>
    </row>
    <row r="968" spans="1:1">
      <c r="A968" s="67"/>
    </row>
    <row r="969" spans="1:1">
      <c r="A969" s="67"/>
    </row>
    <row r="970" spans="1:1">
      <c r="A970" s="67"/>
    </row>
    <row r="971" spans="1:1">
      <c r="A971" s="67"/>
    </row>
    <row r="972" spans="1:1">
      <c r="A972" s="67"/>
    </row>
    <row r="973" spans="1:1">
      <c r="A973" s="67"/>
    </row>
    <row r="974" spans="1:1">
      <c r="A974" s="67"/>
    </row>
    <row r="975" spans="1:1">
      <c r="A975" s="67"/>
    </row>
    <row r="976" spans="1:1">
      <c r="A976" s="67"/>
    </row>
    <row r="977" spans="1:1">
      <c r="A977" s="67"/>
    </row>
    <row r="978" spans="1:1">
      <c r="A978" s="67"/>
    </row>
    <row r="979" spans="1:1">
      <c r="A979" s="67"/>
    </row>
    <row r="980" spans="1:1">
      <c r="A980" s="67"/>
    </row>
    <row r="981" spans="1:1">
      <c r="A981" s="67"/>
    </row>
    <row r="982" spans="1:1">
      <c r="A982" s="67"/>
    </row>
    <row r="983" spans="1:1">
      <c r="A983" s="67"/>
    </row>
    <row r="984" spans="1:1">
      <c r="A984" s="67"/>
    </row>
    <row r="985" spans="1:1">
      <c r="A985" s="67"/>
    </row>
    <row r="986" spans="1:1">
      <c r="A986" s="67"/>
    </row>
    <row r="987" spans="1:1">
      <c r="A987" s="67"/>
    </row>
    <row r="988" spans="1:1">
      <c r="A988" s="67"/>
    </row>
    <row r="989" spans="1:1">
      <c r="A989" s="67"/>
    </row>
    <row r="990" spans="1:1">
      <c r="A990" s="67"/>
    </row>
    <row r="991" spans="1:1">
      <c r="A991" s="67"/>
    </row>
    <row r="992" spans="1:1">
      <c r="A992" s="67"/>
    </row>
    <row r="993" spans="1:1">
      <c r="A993" s="67"/>
    </row>
    <row r="994" spans="1:1">
      <c r="A994" s="67"/>
    </row>
    <row r="995" spans="1:1">
      <c r="A995" s="67"/>
    </row>
    <row r="996" spans="1:1">
      <c r="A996" s="67"/>
    </row>
    <row r="997" spans="1:1">
      <c r="A997" s="67"/>
    </row>
    <row r="998" spans="1:1">
      <c r="A998" s="67"/>
    </row>
    <row r="999" spans="1:1">
      <c r="A999" s="67"/>
    </row>
    <row r="1000" spans="1:1">
      <c r="A1000" s="67"/>
    </row>
    <row r="1001" spans="1:1">
      <c r="A1001" s="67"/>
    </row>
    <row r="1002" spans="1:1">
      <c r="A1002" s="67"/>
    </row>
    <row r="1003" spans="1:1">
      <c r="A1003" s="67"/>
    </row>
    <row r="1004" spans="1:1">
      <c r="A1004" s="67"/>
    </row>
    <row r="1005" spans="1:1">
      <c r="A1005" s="67"/>
    </row>
    <row r="1006" spans="1:1">
      <c r="A1006" s="67"/>
    </row>
    <row r="1007" spans="1:1">
      <c r="A1007" s="67"/>
    </row>
    <row r="1008" spans="1:1">
      <c r="A1008" s="67"/>
    </row>
    <row r="1009" spans="1:1">
      <c r="A1009" s="67"/>
    </row>
    <row r="1010" spans="1:1">
      <c r="A1010" s="67"/>
    </row>
    <row r="1011" spans="1:1">
      <c r="A1011" s="67"/>
    </row>
    <row r="1012" spans="1:1">
      <c r="A1012" s="67"/>
    </row>
    <row r="1013" spans="1:1">
      <c r="A1013" s="67"/>
    </row>
    <row r="1014" spans="1:1">
      <c r="A1014" s="67"/>
    </row>
    <row r="1015" spans="1:1">
      <c r="A1015" s="67"/>
    </row>
    <row r="1016" spans="1:1">
      <c r="A1016" s="67"/>
    </row>
    <row r="1017" spans="1:1">
      <c r="A1017" s="67"/>
    </row>
    <row r="1018" spans="1:1">
      <c r="A1018" s="67"/>
    </row>
    <row r="1019" spans="1:1">
      <c r="A1019" s="67"/>
    </row>
    <row r="1020" spans="1:1">
      <c r="A1020" s="67"/>
    </row>
    <row r="1021" spans="1:1">
      <c r="A1021" s="67"/>
    </row>
    <row r="1022" spans="1:1">
      <c r="A1022" s="67"/>
    </row>
    <row r="1023" spans="1:1">
      <c r="A1023" s="67"/>
    </row>
    <row r="1024" spans="1:1">
      <c r="A1024" s="67"/>
    </row>
    <row r="1025" spans="1:1">
      <c r="A1025" s="67"/>
    </row>
    <row r="1026" spans="1:1">
      <c r="A1026" s="67"/>
    </row>
    <row r="1027" spans="1:1">
      <c r="A1027" s="67"/>
    </row>
    <row r="1028" spans="1:1">
      <c r="A1028" s="67"/>
    </row>
    <row r="1029" spans="1:1">
      <c r="A1029" s="67"/>
    </row>
    <row r="1030" spans="1:1">
      <c r="A1030" s="67"/>
    </row>
    <row r="1031" spans="1:1">
      <c r="A1031" s="67"/>
    </row>
    <row r="1032" spans="1:1">
      <c r="A1032" s="67"/>
    </row>
    <row r="1033" spans="1:1">
      <c r="A1033" s="67"/>
    </row>
    <row r="1034" spans="1:1">
      <c r="A1034" s="67"/>
    </row>
    <row r="1035" spans="1:1">
      <c r="A1035" s="67"/>
    </row>
    <row r="1036" spans="1:1">
      <c r="A1036" s="67"/>
    </row>
    <row r="1037" spans="1:1">
      <c r="A1037" s="67"/>
    </row>
    <row r="1038" spans="1:1">
      <c r="A1038" s="67"/>
    </row>
    <row r="1039" spans="1:1">
      <c r="A1039" s="67"/>
    </row>
    <row r="1040" spans="1:1">
      <c r="A1040" s="67"/>
    </row>
    <row r="1041" spans="1:1">
      <c r="A1041" s="67"/>
    </row>
    <row r="1042" spans="1:1">
      <c r="A1042" s="67"/>
    </row>
    <row r="1043" spans="1:1">
      <c r="A1043" s="67"/>
    </row>
    <row r="1044" spans="1:1">
      <c r="A1044" s="67"/>
    </row>
    <row r="1045" spans="1:1">
      <c r="A1045" s="67"/>
    </row>
    <row r="1046" spans="1:1">
      <c r="A1046" s="67"/>
    </row>
    <row r="1047" spans="1:1">
      <c r="A1047" s="67"/>
    </row>
    <row r="1048" spans="1:1">
      <c r="A1048" s="67"/>
    </row>
    <row r="1049" spans="1:1">
      <c r="A1049" s="67"/>
    </row>
    <row r="1050" spans="1:1">
      <c r="A1050" s="67"/>
    </row>
    <row r="1051" spans="1:1">
      <c r="A1051" s="67"/>
    </row>
    <row r="1052" spans="1:1">
      <c r="A1052" s="67"/>
    </row>
    <row r="1053" spans="1:1">
      <c r="A1053" s="67"/>
    </row>
    <row r="1054" spans="1:1">
      <c r="A1054" s="67"/>
    </row>
    <row r="1055" spans="1:1">
      <c r="A1055" s="67"/>
    </row>
    <row r="1056" spans="1:1">
      <c r="A1056" s="67"/>
    </row>
    <row r="1057" spans="1:1">
      <c r="A1057" s="67"/>
    </row>
    <row r="1058" spans="1:1">
      <c r="A1058" s="67"/>
    </row>
    <row r="1059" spans="1:1">
      <c r="A1059" s="67"/>
    </row>
    <row r="1060" spans="1:1">
      <c r="A1060" s="67"/>
    </row>
    <row r="1061" spans="1:1">
      <c r="A1061" s="67"/>
    </row>
    <row r="1062" spans="1:1">
      <c r="A1062" s="67"/>
    </row>
    <row r="1063" spans="1:1">
      <c r="A1063" s="67"/>
    </row>
    <row r="1064" spans="1:1">
      <c r="A1064" s="67"/>
    </row>
    <row r="1065" spans="1:1">
      <c r="A1065" s="67"/>
    </row>
    <row r="1066" spans="1:1">
      <c r="A1066" s="67"/>
    </row>
    <row r="1067" spans="1:1">
      <c r="A1067" s="67"/>
    </row>
    <row r="1068" spans="1:1">
      <c r="A1068" s="67"/>
    </row>
    <row r="1069" spans="1:1">
      <c r="A1069" s="67"/>
    </row>
    <row r="1070" spans="1:1">
      <c r="A1070" s="67"/>
    </row>
    <row r="1071" spans="1:1">
      <c r="A1071" s="67"/>
    </row>
    <row r="1072" spans="1:1">
      <c r="A1072" s="67"/>
    </row>
    <row r="1073" spans="1:1">
      <c r="A1073" s="67"/>
    </row>
    <row r="1074" spans="1:1">
      <c r="A1074" s="67"/>
    </row>
    <row r="1075" spans="1:1">
      <c r="A1075" s="67"/>
    </row>
    <row r="1076" spans="1:1">
      <c r="A1076" s="67"/>
    </row>
    <row r="1077" spans="1:1">
      <c r="A1077" s="67"/>
    </row>
    <row r="1078" spans="1:1">
      <c r="A1078" s="67"/>
    </row>
    <row r="1079" spans="1:1">
      <c r="A1079" s="67"/>
    </row>
    <row r="1080" spans="1:1">
      <c r="A1080" s="67"/>
    </row>
    <row r="1081" spans="1:1">
      <c r="A1081" s="67"/>
    </row>
    <row r="1082" spans="1:1">
      <c r="A1082" s="67"/>
    </row>
    <row r="1083" spans="1:1">
      <c r="A1083" s="67"/>
    </row>
    <row r="1084" spans="1:1">
      <c r="A1084" s="67"/>
    </row>
    <row r="1085" spans="1:1">
      <c r="A1085" s="67"/>
    </row>
    <row r="1086" spans="1:1">
      <c r="A1086" s="67"/>
    </row>
    <row r="1087" spans="1:1">
      <c r="A1087" s="67"/>
    </row>
    <row r="1088" spans="1:1">
      <c r="A1088" s="67"/>
    </row>
    <row r="1089" spans="1:1">
      <c r="A1089" s="67"/>
    </row>
    <row r="1090" spans="1:1">
      <c r="A1090" s="67"/>
    </row>
    <row r="1091" spans="1:1">
      <c r="A1091" s="67"/>
    </row>
    <row r="1092" spans="1:1">
      <c r="A1092" s="67"/>
    </row>
    <row r="1093" spans="1:1">
      <c r="A1093" s="67"/>
    </row>
    <row r="1094" spans="1:1">
      <c r="A1094" s="67"/>
    </row>
    <row r="1095" spans="1:1">
      <c r="A1095" s="67"/>
    </row>
    <row r="1096" spans="1:1">
      <c r="A1096" s="67"/>
    </row>
    <row r="1097" spans="1:1">
      <c r="A1097" s="67"/>
    </row>
    <row r="1098" spans="1:1">
      <c r="A1098" s="67"/>
    </row>
    <row r="1099" spans="1:1">
      <c r="A1099" s="67"/>
    </row>
    <row r="1100" spans="1:1">
      <c r="A1100" s="67"/>
    </row>
    <row r="1101" spans="1:1">
      <c r="A1101" s="67"/>
    </row>
    <row r="1102" spans="1:1">
      <c r="A1102" s="67"/>
    </row>
    <row r="1103" spans="1:1">
      <c r="A1103" s="67"/>
    </row>
    <row r="1104" spans="1:1">
      <c r="A1104" s="67"/>
    </row>
    <row r="1105" spans="1:1">
      <c r="A1105" s="67"/>
    </row>
    <row r="1106" spans="1:1">
      <c r="A1106" s="67"/>
    </row>
    <row r="1107" spans="1:1">
      <c r="A1107" s="67"/>
    </row>
    <row r="1108" spans="1:1">
      <c r="A1108" s="67"/>
    </row>
    <row r="1109" spans="1:1">
      <c r="A1109" s="67"/>
    </row>
    <row r="1110" spans="1:1">
      <c r="A1110" s="67"/>
    </row>
    <row r="1111" spans="1:1">
      <c r="A1111" s="67"/>
    </row>
    <row r="1112" spans="1:1">
      <c r="A1112" s="67"/>
    </row>
    <row r="1113" spans="1:1">
      <c r="A1113" s="67"/>
    </row>
    <row r="1114" spans="1:1">
      <c r="A1114" s="67"/>
    </row>
    <row r="1115" spans="1:1">
      <c r="A1115" s="67"/>
    </row>
    <row r="1116" spans="1:1">
      <c r="A1116" s="67"/>
    </row>
    <row r="1117" spans="1:1">
      <c r="A1117" s="67"/>
    </row>
    <row r="1118" spans="1:1">
      <c r="A1118" s="67"/>
    </row>
    <row r="1119" spans="1:1">
      <c r="A1119" s="67"/>
    </row>
    <row r="1120" spans="1:1">
      <c r="A1120" s="67"/>
    </row>
    <row r="1121" spans="1:1">
      <c r="A1121" s="67"/>
    </row>
    <row r="1122" spans="1:1">
      <c r="A1122" s="67"/>
    </row>
    <row r="1123" spans="1:1">
      <c r="A1123" s="67"/>
    </row>
    <row r="1124" spans="1:1">
      <c r="A1124" s="67"/>
    </row>
    <row r="1125" spans="1:1">
      <c r="A1125" s="67"/>
    </row>
    <row r="1126" spans="1:1">
      <c r="A1126" s="67"/>
    </row>
    <row r="1127" spans="1:1">
      <c r="A1127" s="67"/>
    </row>
    <row r="1128" spans="1:1">
      <c r="A1128" s="67"/>
    </row>
    <row r="1129" spans="1:1">
      <c r="A1129" s="67"/>
    </row>
    <row r="1130" spans="1:1">
      <c r="A1130" s="67"/>
    </row>
    <row r="1131" spans="1:1">
      <c r="A1131" s="67"/>
    </row>
    <row r="1132" spans="1:1">
      <c r="A1132" s="67"/>
    </row>
    <row r="1133" spans="1:1">
      <c r="A1133" s="67"/>
    </row>
    <row r="1134" spans="1:1">
      <c r="A1134" s="67"/>
    </row>
    <row r="1135" spans="1:1">
      <c r="A1135" s="67"/>
    </row>
    <row r="1136" spans="1:1">
      <c r="A1136" s="67"/>
    </row>
    <row r="1137" spans="1:1">
      <c r="A1137" s="67"/>
    </row>
    <row r="1138" spans="1:1">
      <c r="A1138" s="67"/>
    </row>
    <row r="1139" spans="1:1">
      <c r="A1139" s="67"/>
    </row>
    <row r="1140" spans="1:1">
      <c r="A1140" s="67"/>
    </row>
    <row r="1141" spans="1:1">
      <c r="A1141" s="67"/>
    </row>
    <row r="1142" spans="1:1">
      <c r="A1142" s="67"/>
    </row>
    <row r="1143" spans="1:1">
      <c r="A1143" s="67"/>
    </row>
    <row r="1144" spans="1:1">
      <c r="A1144" s="67"/>
    </row>
    <row r="1145" spans="1:1">
      <c r="A1145" s="67"/>
    </row>
    <row r="1146" spans="1:1">
      <c r="A1146" s="67"/>
    </row>
    <row r="1147" spans="1:1">
      <c r="A1147" s="67"/>
    </row>
    <row r="1148" spans="1:1">
      <c r="A1148" s="67"/>
    </row>
    <row r="1149" spans="1:1">
      <c r="A1149" s="67"/>
    </row>
    <row r="1150" spans="1:1">
      <c r="A1150" s="67"/>
    </row>
    <row r="1151" spans="1:1">
      <c r="A1151" s="67"/>
    </row>
    <row r="1152" spans="1:1">
      <c r="A1152" s="67"/>
    </row>
    <row r="1153" spans="1:1">
      <c r="A1153" s="67"/>
    </row>
    <row r="1154" spans="1:1">
      <c r="A1154" s="67"/>
    </row>
    <row r="1155" spans="1:1">
      <c r="A1155" s="67"/>
    </row>
    <row r="1156" spans="1:1">
      <c r="A1156" s="67"/>
    </row>
    <row r="1157" spans="1:1">
      <c r="A1157" s="67"/>
    </row>
    <row r="1158" spans="1:1">
      <c r="A1158" s="67"/>
    </row>
    <row r="1159" spans="1:1">
      <c r="A1159" s="67"/>
    </row>
    <row r="1160" spans="1:1">
      <c r="A1160" s="67"/>
    </row>
    <row r="1161" spans="1:1">
      <c r="A1161" s="67"/>
    </row>
    <row r="1162" spans="1:1">
      <c r="A1162" s="67"/>
    </row>
    <row r="1163" spans="1:1">
      <c r="A1163" s="67"/>
    </row>
    <row r="1164" spans="1:1">
      <c r="A1164" s="67"/>
    </row>
    <row r="1165" spans="1:1">
      <c r="A1165" s="67"/>
    </row>
    <row r="1166" spans="1:1">
      <c r="A1166" s="67"/>
    </row>
    <row r="1167" spans="1:1">
      <c r="A1167" s="67"/>
    </row>
    <row r="1168" spans="1:1">
      <c r="A1168" s="67"/>
    </row>
    <row r="1169" spans="1:1">
      <c r="A1169" s="67"/>
    </row>
    <row r="1170" spans="1:1">
      <c r="A1170" s="67"/>
    </row>
    <row r="1171" spans="1:1">
      <c r="A1171" s="67"/>
    </row>
    <row r="1172" spans="1:1">
      <c r="A1172" s="67"/>
    </row>
    <row r="1173" spans="1:1">
      <c r="A1173" s="67"/>
    </row>
    <row r="1174" spans="1:1">
      <c r="A1174" s="67"/>
    </row>
    <row r="1175" spans="1:1">
      <c r="A1175" s="67"/>
    </row>
    <row r="1176" spans="1:1">
      <c r="A1176" s="67"/>
    </row>
    <row r="1177" spans="1:1">
      <c r="A1177" s="67"/>
    </row>
    <row r="1178" spans="1:1">
      <c r="A1178" s="67"/>
    </row>
    <row r="1179" spans="1:1">
      <c r="A1179" s="67"/>
    </row>
    <row r="1180" spans="1:1">
      <c r="A1180" s="67"/>
    </row>
    <row r="1181" spans="1:1">
      <c r="A1181" s="67"/>
    </row>
    <row r="1182" spans="1:1">
      <c r="A1182" s="67"/>
    </row>
    <row r="1183" spans="1:1">
      <c r="A1183" s="67"/>
    </row>
    <row r="1184" spans="1:1">
      <c r="A1184" s="67"/>
    </row>
    <row r="1185" spans="1:1">
      <c r="A1185" s="67"/>
    </row>
    <row r="1186" spans="1:1">
      <c r="A1186" s="67"/>
    </row>
    <row r="1187" spans="1:1">
      <c r="A1187" s="67"/>
    </row>
    <row r="1188" spans="1:1">
      <c r="A1188" s="67"/>
    </row>
    <row r="1189" spans="1:1">
      <c r="A1189" s="67"/>
    </row>
    <row r="1190" spans="1:1">
      <c r="A1190" s="67"/>
    </row>
    <row r="1191" spans="1:1">
      <c r="A1191" s="67"/>
    </row>
    <row r="1192" spans="1:1">
      <c r="A1192" s="67"/>
    </row>
    <row r="1193" spans="1:1">
      <c r="A1193" s="67"/>
    </row>
    <row r="1194" spans="1:1">
      <c r="A1194" s="67"/>
    </row>
    <row r="1195" spans="1:1">
      <c r="A1195" s="67"/>
    </row>
    <row r="1196" spans="1:1">
      <c r="A1196" s="67"/>
    </row>
    <row r="1197" spans="1:1">
      <c r="A1197" s="67"/>
    </row>
    <row r="1198" spans="1:1">
      <c r="A1198" s="67"/>
    </row>
    <row r="1199" spans="1:1">
      <c r="A1199" s="67"/>
    </row>
    <row r="1200" spans="1:1">
      <c r="A1200" s="67"/>
    </row>
    <row r="1201" spans="1:1">
      <c r="A1201" s="67"/>
    </row>
    <row r="1202" spans="1:1">
      <c r="A1202" s="67"/>
    </row>
    <row r="1203" spans="1:1">
      <c r="A1203" s="67"/>
    </row>
    <row r="1204" spans="1:1">
      <c r="A1204" s="67"/>
    </row>
    <row r="1205" spans="1:1">
      <c r="A1205" s="67"/>
    </row>
    <row r="1206" spans="1:1">
      <c r="A1206" s="67"/>
    </row>
    <row r="1207" spans="1:1">
      <c r="A1207" s="67"/>
    </row>
    <row r="1208" spans="1:1">
      <c r="A1208" s="67"/>
    </row>
    <row r="1209" spans="1:1">
      <c r="A1209" s="67"/>
    </row>
    <row r="1210" spans="1:1">
      <c r="A1210" s="67"/>
    </row>
    <row r="1211" spans="1:1">
      <c r="A1211" s="67"/>
    </row>
    <row r="1212" spans="1:1">
      <c r="A1212" s="67"/>
    </row>
    <row r="1213" spans="1:1">
      <c r="A1213" s="67"/>
    </row>
    <row r="1214" spans="1:1">
      <c r="A1214" s="67"/>
    </row>
    <row r="1215" spans="1:1">
      <c r="A1215" s="67"/>
    </row>
    <row r="1216" spans="1:1">
      <c r="A1216" s="67"/>
    </row>
    <row r="1217" spans="1:1">
      <c r="A1217" s="67"/>
    </row>
    <row r="1218" spans="1:1">
      <c r="A1218" s="67"/>
    </row>
    <row r="1219" spans="1:1">
      <c r="A1219" s="67"/>
    </row>
    <row r="1220" spans="1:1">
      <c r="A1220" s="67"/>
    </row>
    <row r="1221" spans="1:1">
      <c r="A1221" s="67"/>
    </row>
    <row r="1222" spans="1:1">
      <c r="A1222" s="67"/>
    </row>
    <row r="1223" spans="1:1">
      <c r="A1223" s="67"/>
    </row>
    <row r="1224" spans="1:1">
      <c r="A1224" s="67"/>
    </row>
    <row r="1225" spans="1:1">
      <c r="A1225" s="67"/>
    </row>
    <row r="1226" spans="1:1">
      <c r="A1226" s="67"/>
    </row>
    <row r="1227" spans="1:1">
      <c r="A1227" s="67"/>
    </row>
    <row r="1228" spans="1:1">
      <c r="A1228" s="67"/>
    </row>
    <row r="1229" spans="1:1">
      <c r="A1229" s="67"/>
    </row>
    <row r="1230" spans="1:1">
      <c r="A1230" s="67"/>
    </row>
    <row r="1231" spans="1:1">
      <c r="A1231" s="67"/>
    </row>
    <row r="1232" spans="1:1">
      <c r="A1232" s="67"/>
    </row>
    <row r="1233" spans="1:1">
      <c r="A1233" s="67"/>
    </row>
    <row r="1234" spans="1:1">
      <c r="A1234" s="67"/>
    </row>
    <row r="1235" spans="1:1">
      <c r="A1235" s="67"/>
    </row>
    <row r="1236" spans="1:1">
      <c r="A1236" s="67"/>
    </row>
    <row r="1237" spans="1:1">
      <c r="A1237" s="67"/>
    </row>
    <row r="1238" spans="1:1">
      <c r="A1238" s="67"/>
    </row>
    <row r="1239" spans="1:1">
      <c r="A1239" s="67"/>
    </row>
    <row r="1240" spans="1:1">
      <c r="A1240" s="67"/>
    </row>
    <row r="1241" spans="1:1">
      <c r="A1241" s="67"/>
    </row>
    <row r="1242" spans="1:1">
      <c r="A1242" s="67"/>
    </row>
    <row r="1243" spans="1:1">
      <c r="A1243" s="67"/>
    </row>
    <row r="1244" spans="1:1">
      <c r="A1244" s="67"/>
    </row>
    <row r="1245" spans="1:1">
      <c r="A1245" s="67"/>
    </row>
    <row r="1246" spans="1:1">
      <c r="A1246" s="67"/>
    </row>
    <row r="1247" spans="1:1">
      <c r="A1247" s="67"/>
    </row>
    <row r="1248" spans="1:1">
      <c r="A1248" s="67"/>
    </row>
    <row r="1249" spans="1:1">
      <c r="A1249" s="67"/>
    </row>
    <row r="1250" spans="1:1">
      <c r="A1250" s="67"/>
    </row>
    <row r="1251" spans="1:1">
      <c r="A1251" s="67"/>
    </row>
    <row r="1252" spans="1:1">
      <c r="A1252" s="67"/>
    </row>
    <row r="1253" spans="1:1">
      <c r="A1253" s="67"/>
    </row>
    <row r="1254" spans="1:1">
      <c r="A1254" s="67"/>
    </row>
    <row r="1255" spans="1:1">
      <c r="A1255" s="67"/>
    </row>
    <row r="1256" spans="1:1">
      <c r="A1256" s="67"/>
    </row>
    <row r="1257" spans="1:1">
      <c r="A1257" s="67"/>
    </row>
    <row r="1258" spans="1:1">
      <c r="A1258" s="67"/>
    </row>
    <row r="1259" spans="1:1">
      <c r="A1259" s="67"/>
    </row>
    <row r="1260" spans="1:1">
      <c r="A1260" s="67"/>
    </row>
    <row r="1261" spans="1:1">
      <c r="A1261" s="67"/>
    </row>
    <row r="1262" spans="1:1">
      <c r="A1262" s="67"/>
    </row>
    <row r="1263" spans="1:1">
      <c r="A1263" s="67"/>
    </row>
    <row r="1264" spans="1:1">
      <c r="A1264" s="67"/>
    </row>
    <row r="1265" spans="1:1">
      <c r="A1265" s="67"/>
    </row>
  </sheetData>
  <phoneticPr fontId="0" type="noConversion"/>
  <pageMargins left="0.32" right="0.27" top="0.52" bottom="0.59" header="0.72" footer="0.51181102362204722"/>
  <pageSetup paperSize="9" scale="75" fitToHeight="8" orientation="portrait" horizontalDpi="300" verticalDpi="300" r:id="rId1"/>
  <headerFooter alignWithMargins="0">
    <oddFooter>&amp;LТОО Технология Плюс&amp;Cwww.techplus.kz&amp;R727-2509655, 2506493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A20" sqref="A1:C20"/>
    </sheetView>
  </sheetViews>
  <sheetFormatPr defaultRowHeight="12.75"/>
  <cols>
    <col min="1" max="1" width="73.85546875" customWidth="1"/>
    <col min="2" max="2" width="12.5703125" customWidth="1"/>
    <col min="3" max="3" width="9" customWidth="1"/>
  </cols>
  <sheetData>
    <row r="1" spans="1:3" ht="18">
      <c r="A1" s="14"/>
      <c r="B1" s="8"/>
      <c r="C1" s="11"/>
    </row>
    <row r="2" spans="1:3">
      <c r="A2" s="4"/>
      <c r="B2" s="8"/>
      <c r="C2" s="11"/>
    </row>
    <row r="3" spans="1:3" ht="13.5">
      <c r="A3" s="7"/>
      <c r="B3" s="9"/>
      <c r="C3" s="12"/>
    </row>
    <row r="4" spans="1:3" ht="13.5">
      <c r="A4" s="1"/>
      <c r="B4" s="9"/>
      <c r="C4" s="11"/>
    </row>
    <row r="5" spans="1:3" ht="13.5">
      <c r="A5" s="6"/>
      <c r="B5" s="5"/>
      <c r="C5" s="12"/>
    </row>
    <row r="6" spans="1:3" ht="18.75">
      <c r="A6" s="3"/>
      <c r="B6" s="5"/>
      <c r="C6" s="13"/>
    </row>
    <row r="7" spans="1:3" ht="18.75">
      <c r="A7" s="3"/>
      <c r="B7" s="5"/>
      <c r="C7" s="13"/>
    </row>
    <row r="8" spans="1:3" ht="13.5">
      <c r="A8" s="2"/>
      <c r="B8" s="5"/>
      <c r="C8" s="13"/>
    </row>
    <row r="9" spans="1:3" ht="13.5">
      <c r="A9" s="2"/>
      <c r="B9" s="5"/>
      <c r="C9" s="13"/>
    </row>
    <row r="10" spans="1:3" ht="13.5">
      <c r="A10" s="10"/>
      <c r="B10" s="16"/>
      <c r="C10" s="17"/>
    </row>
    <row r="11" spans="1:3" ht="16.5">
      <c r="A11" s="15"/>
      <c r="B11" s="16"/>
      <c r="C11" s="17"/>
    </row>
    <row r="12" spans="1:3" ht="16.5">
      <c r="A12" s="27"/>
      <c r="B12" s="16"/>
      <c r="C12" s="20"/>
    </row>
    <row r="13" spans="1:3" ht="13.5">
      <c r="A13" s="19"/>
      <c r="B13" s="16"/>
      <c r="C13" s="20"/>
    </row>
    <row r="14" spans="1:3" ht="13.5">
      <c r="A14" s="21"/>
      <c r="B14" s="26"/>
      <c r="C14" s="25"/>
    </row>
    <row r="15" spans="1:3" ht="13.5">
      <c r="A15" s="19"/>
      <c r="B15" s="16"/>
      <c r="C15" s="20"/>
    </row>
    <row r="16" spans="1:3" ht="13.5">
      <c r="A16" s="22"/>
      <c r="B16" s="26"/>
      <c r="C16" s="25"/>
    </row>
    <row r="17" spans="1:3" ht="13.5">
      <c r="A17" s="19"/>
      <c r="B17" s="16"/>
      <c r="C17" s="20"/>
    </row>
    <row r="18" spans="1:3" ht="13.5">
      <c r="A18" s="22"/>
      <c r="B18" s="26"/>
      <c r="C18" s="25"/>
    </row>
    <row r="19" spans="1:3" ht="13.5">
      <c r="A19" s="19"/>
      <c r="B19" s="16"/>
      <c r="C19" s="20"/>
    </row>
    <row r="20" spans="1:3">
      <c r="A20" s="23"/>
      <c r="B20" s="18"/>
      <c r="C20" s="24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ADMIN</cp:lastModifiedBy>
  <cp:lastPrinted>2013-10-28T10:16:42Z</cp:lastPrinted>
  <dcterms:created xsi:type="dcterms:W3CDTF">2002-02-04T08:26:09Z</dcterms:created>
  <dcterms:modified xsi:type="dcterms:W3CDTF">2014-05-20T03:13:24Z</dcterms:modified>
</cp:coreProperties>
</file>