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inara\Downloads\"/>
    </mc:Choice>
  </mc:AlternateContent>
  <xr:revisionPtr revIDLastSave="0" documentId="13_ncr:1_{CDF612BE-CD31-402A-9127-1083623EA385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КТПН, КТПС" sheetId="1" r:id="rId1"/>
    <sheet name="Тр-ры силовые" sheetId="2" r:id="rId2"/>
    <sheet name="РУ-10кВ, 0,4кВ" sheetId="3" r:id="rId3"/>
    <sheet name="Щиты НКУ" sheetId="4" r:id="rId4"/>
    <sheet name="Изм. Тр-ры" sheetId="5" r:id="rId5"/>
    <sheet name="Электротех" sheetId="6" r:id="rId6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6" l="1"/>
  <c r="A8" i="6"/>
  <c r="A10" i="5"/>
  <c r="A9" i="5"/>
  <c r="A9" i="4"/>
  <c r="A8" i="4"/>
  <c r="A9" i="3"/>
  <c r="A8" i="3"/>
  <c r="A6" i="2"/>
  <c r="A5" i="2"/>
  <c r="A10" i="1"/>
  <c r="A9" i="1"/>
</calcChain>
</file>

<file path=xl/sharedStrings.xml><?xml version="1.0" encoding="utf-8"?>
<sst xmlns="http://schemas.openxmlformats.org/spreadsheetml/2006/main" count="542" uniqueCount="355">
  <si>
    <t>Комплектные трансформаторные подстанции  (без трансформатора ТМГ)</t>
  </si>
  <si>
    <t>стандартной комплектации, без учета.</t>
  </si>
  <si>
    <t>КТП сельского типа (открытый трансформатор)</t>
  </si>
  <si>
    <t>КТПС-25/10(6)/0,4</t>
  </si>
  <si>
    <t>ВР 100 А</t>
  </si>
  <si>
    <t>25+25</t>
  </si>
  <si>
    <t>850 000</t>
  </si>
  <si>
    <t>КТПС-40/10(6)/0,4</t>
  </si>
  <si>
    <t>40+40</t>
  </si>
  <si>
    <t>КТПС-63/10(6)/0,4</t>
  </si>
  <si>
    <t>63+63+63</t>
  </si>
  <si>
    <t>900 000</t>
  </si>
  <si>
    <t>КТПС-100/10(6)/0,4</t>
  </si>
  <si>
    <t>ВР 250 А</t>
  </si>
  <si>
    <t>80+80+80+80</t>
  </si>
  <si>
    <t>КТПС-160/10(6)/0,4</t>
  </si>
  <si>
    <t>100+100+80+80</t>
  </si>
  <si>
    <t>1 050 000</t>
  </si>
  <si>
    <t>КТПС-250/10(6)/0,4</t>
  </si>
  <si>
    <t>ВР 400 А</t>
  </si>
  <si>
    <t>160+100+100+80</t>
  </si>
  <si>
    <t>1 200 000</t>
  </si>
  <si>
    <t>Одно-трансформаторные подстанции тупикового типа в металлическом корпусе</t>
  </si>
  <si>
    <t>Воздух/кабель, воздух/воздух</t>
  </si>
  <si>
    <t>Прямой ввод через предохранители 10(6) кВ (без ВНА)</t>
  </si>
  <si>
    <t>КТП-ВК (ВВ) 25/10(6)/0,4</t>
  </si>
  <si>
    <t>1 550 000</t>
  </si>
  <si>
    <t>КТП-ВК (ВВ) 40/10(6)/0,4</t>
  </si>
  <si>
    <t>КТП-ВК (ВВ) 63/10(6)/0,4</t>
  </si>
  <si>
    <t>1 650 000</t>
  </si>
  <si>
    <t>КТП-ВК (ВВ) 100/10(6)/0,4</t>
  </si>
  <si>
    <t>КТП-ВК (ВВ) 160/10(6)/0,4</t>
  </si>
  <si>
    <t>1 700 000</t>
  </si>
  <si>
    <t>КТП-ВК (ВВ) 250/10(6)/0,4</t>
  </si>
  <si>
    <t>КТП-ВК (ВВ) 400/10(6)/0,4</t>
  </si>
  <si>
    <t>Автомат 630А</t>
  </si>
  <si>
    <t>250+160+160+100+100</t>
  </si>
  <si>
    <t>2 400 000</t>
  </si>
  <si>
    <t>Руб-к РЕ 19-41 (630А)</t>
  </si>
  <si>
    <t>КТП-ВК (ВВ) 630/10(6)/0,4</t>
  </si>
  <si>
    <t>Автомат 1000А</t>
  </si>
  <si>
    <t>400+250+250+100+100</t>
  </si>
  <si>
    <t>2 900 000</t>
  </si>
  <si>
    <t>Руб-к РЕ 19-41 (1000А)</t>
  </si>
  <si>
    <t>Кабель/кабель</t>
  </si>
  <si>
    <t>Ввод через высоковольтный разъединитель РВЗ-10/630</t>
  </si>
  <si>
    <t>КТП-КК 25/10(6)/0,4</t>
  </si>
  <si>
    <t>КТП-КК 40/10(6)/0,4</t>
  </si>
  <si>
    <t>КТП-КК 63/10(6)/0,4</t>
  </si>
  <si>
    <t>1 750 000</t>
  </si>
  <si>
    <t>КТП-КК 100/10(6)/0,4</t>
  </si>
  <si>
    <t>КТП-КК 160/10(6)/0,4</t>
  </si>
  <si>
    <t>2 100 000</t>
  </si>
  <si>
    <t>Ввод через выключатель нагрузки ВНА-10/630 с предохранителями</t>
  </si>
  <si>
    <t>1 950 000</t>
  </si>
  <si>
    <t>63+40+40</t>
  </si>
  <si>
    <t>100+80+63+63</t>
  </si>
  <si>
    <t>2 000 000</t>
  </si>
  <si>
    <t>КТП-КК 250/10(6)/0,4</t>
  </si>
  <si>
    <t>2 350 000</t>
  </si>
  <si>
    <t>КТП-КК 400/10(6)/0,4</t>
  </si>
  <si>
    <t>КТП-КК 630/10(6)/0,4</t>
  </si>
  <si>
    <t>2 550 000</t>
  </si>
  <si>
    <t>3 100 000</t>
  </si>
  <si>
    <t>Опросный лист для заказа КТП выше 630КВА</t>
  </si>
  <si>
    <t>ВНИМАНИЕ! Стоимости в прайсе указаны информационного характера! 
При предоставлении ОЛ или схем для индивидуального изготовления стоимость пересчитывается!</t>
  </si>
  <si>
    <t>Блочно-модульные подстанции БКТП мощностью 25-6300 кВА
в металле и в панелях типа "Сэндвич"</t>
  </si>
  <si>
    <t>2БКТП-250/10(6)/0,4кВ</t>
  </si>
  <si>
    <t>РУ-10(6)кВ - Камеры КСО-306 на выключателях ВНА-10-630 - 5 шт 
РУ-0,4кВ     - ЩО-70-01 линия - 2 шт , ЩО-70 секция - 1шт, 
ЩО-70 ввод -2шт.</t>
  </si>
  <si>
    <t>При предоставлении ОЛ, схем</t>
  </si>
  <si>
    <t>2БКТП-400/10(6)/0,4кВ</t>
  </si>
  <si>
    <t>2БКТП-630/10(6)/0,4кВ</t>
  </si>
  <si>
    <t>РУ-10(6)кВ - Камеры КСО-306 на выключателях ВНА-10-630 - 5 шт 
РУ-0,4кВ     - ЩО-70-01 линия - 4 шт , ЩО-70 секция - 1шт, 
ЩО-70 ввод -2шт.</t>
  </si>
  <si>
    <t xml:space="preserve"> Модульный принцип - длина, ширина, высота блоков и их количество может 
изменяться в зависимости от набора электрооборудования, определяемого 
проектом, мощностью БКТП и условиями эксплуатации УВН и РУ НН 
</t>
  </si>
  <si>
    <t>Трансформаторы трехфазные масляные герметичные ТМГ</t>
  </si>
  <si>
    <t>Производства ОАО МЭТЗ ИМ. В.И. КОЗЛОВА от 6-10 кВ</t>
  </si>
  <si>
    <t>Тип, мощность (кВА)</t>
  </si>
  <si>
    <t>Стоимость тг, с НДС 12%</t>
  </si>
  <si>
    <t>Наличие на складе
в г. Алматы</t>
  </si>
  <si>
    <t>ТМГ11-250/10-0,4кВ, У/Ун-0</t>
  </si>
  <si>
    <t>В наличии</t>
  </si>
  <si>
    <t>ТМГ11-400/10-0,4кВ, У/Ун-0</t>
  </si>
  <si>
    <t xml:space="preserve">ТМГ21-630/10-0,4кВ, Д/Ун-11 </t>
  </si>
  <si>
    <t>ТМГ21-1000/10-УХЛ1,10/0,4 кВ, Д/Ун-11</t>
  </si>
  <si>
    <t xml:space="preserve">ТМГ21-1600/10-0,4кВ, Д/Ун-11 </t>
  </si>
  <si>
    <t>ТМГ21-1000/10-0,4кВ, У/Ун-0 2шт.</t>
  </si>
  <si>
    <t>Трансформаторы трехфазные силовые масляные 10 кВ 
Производства Китай. Гарантия 2 года</t>
  </si>
  <si>
    <t xml:space="preserve">ТМГ-100 кВА 10/0,4кВ </t>
  </si>
  <si>
    <t>980 000</t>
  </si>
  <si>
    <t xml:space="preserve">ТМГ-250 кВА 10(6)/0,4кВ </t>
  </si>
  <si>
    <t xml:space="preserve">ТМГ-400 кВА 10(6)/0,4кВ </t>
  </si>
  <si>
    <t>1 960 000</t>
  </si>
  <si>
    <t xml:space="preserve">ТМГ-630 кВА 10(6)/0,4кВ </t>
  </si>
  <si>
    <t>2 650 000</t>
  </si>
  <si>
    <t xml:space="preserve">ТМГ-1000 кВА 10(6)/0,4кВ </t>
  </si>
  <si>
    <t>4 080 000</t>
  </si>
  <si>
    <t xml:space="preserve">ТМГ-1600 кВА 10(6)/0,4кВ </t>
  </si>
  <si>
    <t>5 800 000</t>
  </si>
  <si>
    <t>Трансформаторы трехфазные силовые сухие 10 кВ 
Производства Китай. Гарантия 2 года</t>
  </si>
  <si>
    <t>Трансформатор ТСЛ 250кВа (10)(6) -0.4кВ</t>
  </si>
  <si>
    <t>по запросу</t>
  </si>
  <si>
    <t>под заказ, 40 р.д.</t>
  </si>
  <si>
    <t>Трансформатор ТСЛ 400 кВа (10)(6) -0.4кВ</t>
  </si>
  <si>
    <t>Трансформатор ТСЛ 630 кВа (10)(6) -0.4кВ</t>
  </si>
  <si>
    <t>Трансформатор ТСЛ 1000 кВа (10)(6) -0.4кВ</t>
  </si>
  <si>
    <t>Трансформатор ТСЛ 1250 кВа (10)(6) -0.4кВ</t>
  </si>
  <si>
    <t>Трансформатор ТСЛ 1600 кВа (10)(6) -0.4кВ</t>
  </si>
  <si>
    <t>Трансформатор ТСЛ 2000 кВа (10)(6) -0.4кВ</t>
  </si>
  <si>
    <t>Трансформатор ТСЛ 2500 кВа (10)(6) -0.4кВ</t>
  </si>
  <si>
    <t>Трансформатор ТСЛ 3150 кВа (10)(6) -0.4кВ</t>
  </si>
  <si>
    <t xml:space="preserve">Трансформаторы трехфазные силовые масляные 35 кВ 
Производства АО КТЗ  </t>
  </si>
  <si>
    <t>100 кВА/35/0,4 ТМ (ТМГ)</t>
  </si>
  <si>
    <t>160 кВА/35/0,4 ТМ (ТМГ)</t>
  </si>
  <si>
    <t>250 кВА/35/0,4 ТМ (ТМГ)</t>
  </si>
  <si>
    <t>400 кВА/35/0,4 ТМ (ТМГ)</t>
  </si>
  <si>
    <t>630 кВА/35/0,4 ТМ (ТМГ)</t>
  </si>
  <si>
    <t>1000 кВА/35/0,4 ТМ (ТМГ)</t>
  </si>
  <si>
    <t>ТМТО-80 в наличии на складе в г. Алматы
СТОИМОСТЬ 1 500 000 тг.
Количество ограничено!</t>
  </si>
  <si>
    <t>Комплектные распределительные устройства (КРУ, КРУН)
 Камеры КСО, КРУ и КРН под заказ любой сложности</t>
  </si>
  <si>
    <t xml:space="preserve">  </t>
  </si>
  <si>
    <t>Наименование/ характеристики</t>
  </si>
  <si>
    <t>Стоимость,
тенге</t>
  </si>
  <si>
    <t>Стоимость, 
тенге,</t>
  </si>
  <si>
    <t>КРУН-01 (линия)</t>
  </si>
  <si>
    <t xml:space="preserve">Разъединитель РВЗ-10 - 2 шт
Вакуумный выкл. - 1 шт
ТТ ТОЛ- компл. ОПН-10 - компл.
Габариты от завода изготовителя. </t>
  </si>
  <si>
    <t>При согласовании 
ОЛ</t>
  </si>
  <si>
    <t>КРУН-06
(ввод + ТН)</t>
  </si>
  <si>
    <t xml:space="preserve">Разъединитель РВЗ-10 - 2 шт
Вакуумный выкл. - 1 шт
ТТ ТОЛ- компл. 
ТН ЗНОЛП-10 - компл.
Габариты от завода изготовителя. "                </t>
  </si>
  <si>
    <t>При согласовании
ОЛ</t>
  </si>
  <si>
    <t>КРУН-01 (ввод)</t>
  </si>
  <si>
    <t>При согласовании
 ОЛ</t>
  </si>
  <si>
    <t>КРУН-10 (СН)</t>
  </si>
  <si>
    <t>Выключатель ВНА-10-630
с ПКТ, ТМГ или ТСЛ</t>
  </si>
  <si>
    <t>Опросный Лист КРУН</t>
  </si>
  <si>
    <r>
      <rPr>
        <b/>
        <sz val="14"/>
        <color theme="1"/>
        <rFont val="Calibri, serif"/>
      </rPr>
      <t xml:space="preserve">Ячейки RM-6
</t>
    </r>
    <r>
      <rPr>
        <b/>
        <sz val="12"/>
        <color theme="1"/>
        <rFont val="Calibri, serif"/>
      </rPr>
      <t xml:space="preserve">Моноблок не обслуживаемый, заполнен элегазом, соответствует техническим стандартам, 
предъявляемым к системам под давлением. </t>
    </r>
  </si>
  <si>
    <t>Опросный лист на RM6</t>
  </si>
  <si>
    <t>Ячейка высоковольтная серии ЯКНО</t>
  </si>
  <si>
    <t>ЯКНО-10(6)
Возд. ввод</t>
  </si>
  <si>
    <t>ОПН-10, ИПУ-10-630-3шт
ВВ ВВ/АЕ-1шт, Разъединитель 
РВФЗ-10ОЛСП-1,25-1шт, 
ТН 3хЗНОЛП-10 - 1 шт. 
ТТ ТОЛ-10-компл.</t>
  </si>
  <si>
    <t>5 900 000</t>
  </si>
  <si>
    <t>ЯКНО-10(6)
Кабельн. ввод</t>
  </si>
  <si>
    <t>ВВ ВВ/АЕ-1шт,  Разъединитель 
РВФЗ-10-1шт ОЛСП-1,25-1шт, 
ТН 3хЗНОЛП-10 - 1 шт. 
ТТ ТОЛ-10-компл.</t>
  </si>
  <si>
    <t>5 500 000</t>
  </si>
  <si>
    <t>Опросный Лист на ЯКНО</t>
  </si>
  <si>
    <t>Распределительные устройства для коммерческого учета 
и секционирования на 10кВ</t>
  </si>
  <si>
    <r>
      <rPr>
        <b/>
        <sz val="13"/>
        <color rgb="FF000000"/>
        <rFont val="Calibri"/>
      </rPr>
      <t xml:space="preserve">ПКУ-10
</t>
    </r>
    <r>
      <rPr>
        <b/>
        <sz val="10"/>
        <color rgb="FF000000"/>
        <rFont val="Calibri"/>
      </rPr>
      <t xml:space="preserve">Пункт Коммерческого
Учета </t>
    </r>
  </si>
  <si>
    <t xml:space="preserve">ТН- 3хЗНОЛП-10 - 1 шт. ТОЛ-10 - 3шт
ОПН-10-3шт. ИПУ-10 - 6 шт.
Место под учет. </t>
  </si>
  <si>
    <t>2 500 000</t>
  </si>
  <si>
    <r>
      <rPr>
        <b/>
        <sz val="13"/>
        <color rgb="FF000000"/>
        <rFont val="Calibri"/>
      </rPr>
      <t xml:space="preserve">ПСС-10
</t>
    </r>
    <r>
      <rPr>
        <b/>
        <sz val="9"/>
        <color rgb="FF000000"/>
        <rFont val="Calibri"/>
      </rPr>
      <t>Пункт секционирования
(реклоузер)</t>
    </r>
  </si>
  <si>
    <t xml:space="preserve">ВВ ВВ/АЕ - 1шт, РЗА РС83 - компл.
ТТ ТОЛ-10 (2шт. по номиналу),
ОПН-10, ОЛСП-1,25
Корпус металл. </t>
  </si>
  <si>
    <t>3 800 000</t>
  </si>
  <si>
    <t>Опросный лист ПКУ</t>
  </si>
  <si>
    <t>Опросный лист Пункт секционирования</t>
  </si>
  <si>
    <t xml:space="preserve">Камеры КСО-306 (собственное производство, Казахстан СТ-KZ)
 Камера сборная одностороннего обслуживания КСО (камера КСО) 
</t>
  </si>
  <si>
    <t>КСО-306 03</t>
  </si>
  <si>
    <t>Выключатель нагрузки
 ВНА-10-630 - 1шт.</t>
  </si>
  <si>
    <t>КСО-306 04</t>
  </si>
  <si>
    <t>Выключатель нагрузки 
ВНА-10-630 с ПКТ по номиналу</t>
  </si>
  <si>
    <t>1 100 000</t>
  </si>
  <si>
    <r>
      <rPr>
        <b/>
        <sz val="13"/>
        <color theme="1"/>
        <rFont val="Calibri, serif"/>
      </rPr>
      <t xml:space="preserve">Панели ЩО-70 (собственное производство, Казахстан СТ-KZ) </t>
    </r>
    <r>
      <rPr>
        <b/>
        <sz val="11"/>
        <color theme="1"/>
        <rFont val="Calibri, serif"/>
      </rPr>
      <t xml:space="preserve">
Камеры ЩО под заказ любой сложности  Щиты для распределительных устройств трехфазного 
переменного тока напряжением 380/220В, 
</t>
    </r>
  </si>
  <si>
    <t>ЩО-70-01 
(линия)</t>
  </si>
  <si>
    <t>Рубильники РБ 2х100А+2х250А</t>
  </si>
  <si>
    <t>ЩО-70-62
(ввод)</t>
  </si>
  <si>
    <t>Автомат 1х1600А</t>
  </si>
  <si>
    <t>ЩО-70-07
(линия)</t>
  </si>
  <si>
    <t>Автоматы  4х250А</t>
  </si>
  <si>
    <t>ЩО-70-71
(секция)</t>
  </si>
  <si>
    <t>Опросный лист ЩО-70</t>
  </si>
  <si>
    <t>КОНДЕНСАТОРНЫЕ УСТАНОВКИ УКМ, УКМФ (КРМ)</t>
  </si>
  <si>
    <t>ПРОИЗВОДСТВО ЩИТОВОГО ОБОРУДОВАНИЯ ДО 1 кВ.</t>
  </si>
  <si>
    <t>Вводно-распределительные устройства (ВРУ)</t>
  </si>
  <si>
    <t>ВРУ 1-11-10 УХЛ4 (с местом под учет)</t>
  </si>
  <si>
    <t>ВР250А – 2шт., ПН-2 – 2 гр.
 *250А, Т-0,66, место под учет</t>
  </si>
  <si>
    <t>490 000</t>
  </si>
  <si>
    <t>ВРУ-1-13-20 с прибором учета</t>
  </si>
  <si>
    <t>ВР400А – 2шт., ПН-2 – 2 гр.*400А,
  Т-0,66, Сайман СА4-720</t>
  </si>
  <si>
    <t>650 000</t>
  </si>
  <si>
    <t>ВРУ 1-17-70 УХЛ4 с АВР100А б/учета</t>
  </si>
  <si>
    <t>ВР100А – 2шт., ПНН-33 – 2 гр.*100А,
  Т-0,66, место под учет</t>
  </si>
  <si>
    <t>700 000</t>
  </si>
  <si>
    <t>ВРУ 1-21-10 УХЛ4 (с местом под учет)</t>
  </si>
  <si>
    <t>ВР250А, ПН-2 2 гр.*63А, 4 гр.*100А групп, Т-0,66, 
место под учет</t>
  </si>
  <si>
    <t>470 000</t>
  </si>
  <si>
    <t>ВРУ 1-22-55 с прибором учета</t>
  </si>
  <si>
    <t>ВР250А, ПН-2 1 гр.*250А, 6 гр.*100А групп, 
Т-0,66, Сайман СА4-720</t>
  </si>
  <si>
    <t>510 000</t>
  </si>
  <si>
    <t>ВРУ 1-24-54 УХЛ4 (с местом под учет)</t>
  </si>
  <si>
    <t>ВР250А, ПН-2 1гр.*250А, 6 гр.*100А групп, Т-0,66, 
место под учет</t>
  </si>
  <si>
    <t>550 000</t>
  </si>
  <si>
    <t>ВРУ-1-24-54 (с АВР 100А, б/учета)</t>
  </si>
  <si>
    <t>ВР250А, ПН-2 1гр.*250А, 6 гр.*100А групп, Т-0,66, 
место под учет, с АВР</t>
  </si>
  <si>
    <t>580 000</t>
  </si>
  <si>
    <t>ВРУ 1-41-00 УХЛ4 без прибора учета</t>
  </si>
  <si>
    <t>ПН-2 – 2 гр.*100+7 гр.*100</t>
  </si>
  <si>
    <t>ВРУ 1-44-00 УХЛ4 без прибора учета</t>
  </si>
  <si>
    <t>ПН-2 – 2 гр.*250+7 гр.*100</t>
  </si>
  <si>
    <t>ВРУ-1-45-02 УХЛ4</t>
  </si>
  <si>
    <t>ПН-2 – 2 гр. *250+7*100 с БАУО 30*16А</t>
  </si>
  <si>
    <t>ВРУ-1-47-00 УХЛ4 без прибора учета</t>
  </si>
  <si>
    <t>ПН-2 - 5 гр.*100А+5 гр.*100А</t>
  </si>
  <si>
    <t>390 000</t>
  </si>
  <si>
    <t>Распределительные силовые шкафы ШРС, ШР, КЯ, РП</t>
  </si>
  <si>
    <t>КЯ кабельный ящик</t>
  </si>
  <si>
    <t>Предохранители 4 группы*250A</t>
  </si>
  <si>
    <t>370 000</t>
  </si>
  <si>
    <t>Предохранители 4 группы*400A</t>
  </si>
  <si>
    <t>ШРС 1-20</t>
  </si>
  <si>
    <t>Вводной рубильник ВР 250А, 
 предохранители 5*63А</t>
  </si>
  <si>
    <t>260 000</t>
  </si>
  <si>
    <t>ШРС 1-21</t>
  </si>
  <si>
    <t>Вводной рубильник ВР 250А,
  предохранители 5*100А</t>
  </si>
  <si>
    <t>ШРС 1-23-1</t>
  </si>
  <si>
    <t>Вводной рубильник ВР 250А, 
 предохранители 8*100А</t>
  </si>
  <si>
    <t>280 000</t>
  </si>
  <si>
    <t>ШРС 1-23-2</t>
  </si>
  <si>
    <t>Вводной рубильник ВР 250А,
  предохранители 8*63А</t>
  </si>
  <si>
    <t>ШРС 1-24-1</t>
  </si>
  <si>
    <t>Вводной рубильник ВР 400А, пред-тели 5*250А</t>
  </si>
  <si>
    <t>440 000</t>
  </si>
  <si>
    <t>ШРС 1-24-2</t>
  </si>
  <si>
    <t>Вводной рубильник ВР 400А,
  предохранители 8*100А</t>
  </si>
  <si>
    <t>420 000</t>
  </si>
  <si>
    <t>ШРС 1-27-1</t>
  </si>
  <si>
    <t>Вводной руб-к ВР 400А, 
 предохранители 2*250А, 5*100А</t>
  </si>
  <si>
    <t>450 000</t>
  </si>
  <si>
    <t>ШРС 1-27-2</t>
  </si>
  <si>
    <t>Вводной руб-к ВР 400А,
  предохранители 2*250А, 6*100А</t>
  </si>
  <si>
    <t>ПР 8501-022 У3 IP 54</t>
  </si>
  <si>
    <t>( ввод 250А, отх.100Ах6шт, 40Ах6шт)</t>
  </si>
  <si>
    <t>ПР 8501-021 У3 IP 54</t>
  </si>
  <si>
    <t>( ввод 250А, отх.100Ах4шт, 40Ах12шт)</t>
  </si>
  <si>
    <t>310 000</t>
  </si>
  <si>
    <t>ПР 8501-017 У3 IP 54</t>
  </si>
  <si>
    <t>( ввод 250А, отх.100Ах4шт, 40Ах6шт)</t>
  </si>
  <si>
    <t>ПР 8501-016 У3 IP 54</t>
  </si>
  <si>
    <t>( ввод 250А, отх.100Ах2шт, 40Ах12шт)</t>
  </si>
  <si>
    <t>( ввод ВА 160А, отх. ВА 100Ах4шт)</t>
  </si>
  <si>
    <t>320 000</t>
  </si>
  <si>
    <t>ПР 30-77-54 У1</t>
  </si>
  <si>
    <t>(ввод 250А, предохранители 10*63А)</t>
  </si>
  <si>
    <t>ВНИМАНИЕ! При предоставлении схем для индивидуального изготовления стоимость пересчитывается!</t>
  </si>
  <si>
    <t>Трансформаторы тока 10кВ с литой изоляцией</t>
  </si>
  <si>
    <t>ТЛО-10 М11(М12)АС-0,5/10Р-10/15-50/5 У3 б 5кА</t>
  </si>
  <si>
    <t>108 700</t>
  </si>
  <si>
    <t>ТЛО-10 М11(М12)АС-0,5/10Р-10/15-75/5 У3 б 10кА</t>
  </si>
  <si>
    <t>ТЛО-10 М11(М12)АС-0,5/10Р-10/15-100/5 У3 б 10кА</t>
  </si>
  <si>
    <t>ТЛО-10 М11(М12)АС-0,5/10Р-10/15-200/5 У3 б 20кА</t>
  </si>
  <si>
    <t>ТЛО-10 М11(М12)АС-0,5/10Р-10/15-300/5 У3 б 31,5кА</t>
  </si>
  <si>
    <t>ТЛО-10 М11(М12)АС-0,5/10Р-10/15-400/5 У3 б 40кА</t>
  </si>
  <si>
    <t>ТЛО-10 М11(М12)АС-0,5/10Р-10/15-600/5 У3 б 40кА</t>
  </si>
  <si>
    <t>ТЛО-10 М11(М12)АС-0,5/10Р-10/15-800/5 У3 б 40кА</t>
  </si>
  <si>
    <t>ТЛО-10 М11(М12)АС-0,5/10Р-10/15-1000/5 У3 б 40кА</t>
  </si>
  <si>
    <t>162 300</t>
  </si>
  <si>
    <t>ТЛО-10 М11(М12)АС-0,5/10Р-10/15-1500/5 У3 б 40кА</t>
  </si>
  <si>
    <t>ТЛО-10 М11(М12)АС-0,5S/10Р-10/15-20/5 У3 б 2,5кА</t>
  </si>
  <si>
    <t>По запросу</t>
  </si>
  <si>
    <t>ТЛО-10 М11(М12)АС-0,5S/10Р-10/15-50/5 У3 б 5кА</t>
  </si>
  <si>
    <t>ТЛО-10 М11(М12)АС-0,5S/10Р-10/15-100/5 У3 б 10кА</t>
  </si>
  <si>
    <t>ТЛО-10 М11(М12)АС-0,5S/10Р-10/15-200/5 У3 б 20кА</t>
  </si>
  <si>
    <t>ТЛО-10 М11(М12)АС-0,5S/10Р-10/15-300/5 У3 б 31,5кА</t>
  </si>
  <si>
    <t>ТЛО-10 М11(М12)АС-0,5S/10Р-10/15-400/5 У3 б 40кА</t>
  </si>
  <si>
    <t>ТЛО-10 М11(М12)АС-0,5S/10Р-10/15-600/5 У3 б 40кА</t>
  </si>
  <si>
    <t>ТЛО-10 М11(М12)АС-0,5S/10Р-10/15-800/5 У3 б 40кА</t>
  </si>
  <si>
    <t>ТЛО-10 М11(М12)АС-0,5S/10Р-10/15-1000/5 У3 б 40кА</t>
  </si>
  <si>
    <t>ТЛО-10 М11(М12)АС-0,5S/10Р-10/15-1500/5 У3 б 40кА</t>
  </si>
  <si>
    <t>Трансформатор напряжения заземляемый Однофазный с литой изоляцией</t>
  </si>
  <si>
    <t>ЗНОЛ-ЭК-6 М4-6000/V3-100/V3-100/3-0,5/3P-50/200 
 У3 б</t>
  </si>
  <si>
    <t>155 700</t>
  </si>
  <si>
    <t>ЗНОЛ-ЭК-10 М4-10000/V3-100/V3-100/3-0,5/3P
-75/200 У3 б</t>
  </si>
  <si>
    <t>ЗНОЛ-ЭК-35 МН40-35000/V3-100/V3-100/3
-0.5/3P-75/200 У2 б</t>
  </si>
  <si>
    <t>608 300
 30 к.д</t>
  </si>
  <si>
    <t>ЗНОЛП-ЭК-6 М6-6000/V3-100/V3-100/3-0,5/3P-50/200</t>
  </si>
  <si>
    <t>170 300</t>
  </si>
  <si>
    <t>ЗНОЛП-ЭК-10 М6-10000/V3-100/V3-100/3
-0.5/3P-75/200 У2</t>
  </si>
  <si>
    <t>ЗНОЛП-ЭК-М6-6000/v3-100/v3-100/3-0.2/3.0-15/50 У2</t>
  </si>
  <si>
    <t>167 000</t>
  </si>
  <si>
    <t>ЗНОЛ-ЭК-М6-10000/v3-100/v3-100/3 -0.5/3Р -75/300</t>
  </si>
  <si>
    <t>ЗНОЛ-ЭК-М2-10000/v3-100/v3-100/3 -0.5/3Р -75/300</t>
  </si>
  <si>
    <t>Трансформатор напряжения заземляемый трехфазный с литой изоляцией</t>
  </si>
  <si>
    <t>3хЗНОЛ-ЭК-6 М4-6000/V3-100/V3-100/3-0,5/3P
-50/200 У3 б</t>
  </si>
  <si>
    <t>3хЗНОЛ-ЭК-10 М4-10000/V3-100/V3-100/3-0,5/3P
-75/200 У3 б</t>
  </si>
  <si>
    <t>3хЗНОЛП-ЭК-6 М6-6000/V3-100/V3-100/3-0,5/3P
-50/200 У3 б</t>
  </si>
  <si>
    <t>590 000</t>
  </si>
  <si>
    <t>3хЗНОЛП-ЭК-10 М6-10000/V3-100/V3-100/3-0,5/3P
-75/200 У3 б</t>
  </si>
  <si>
    <t>610 000</t>
  </si>
  <si>
    <t>Трансформатор однофазный с литой изоляцией целевого назначения</t>
  </si>
  <si>
    <t>ОЛСП-10</t>
  </si>
  <si>
    <t>325 000</t>
  </si>
  <si>
    <t>ОЛСП-6</t>
  </si>
  <si>
    <t>Трансформатор нулевой последовательности для кабельных линий</t>
  </si>
  <si>
    <t>ТЗЛК-0,66-70 У3</t>
  </si>
  <si>
    <t>49 500</t>
  </si>
  <si>
    <t>ТЗЛКР-0,66-70 У3</t>
  </si>
  <si>
    <t>ТЗЛК-0,66-100 У3</t>
  </si>
  <si>
    <t>54 700</t>
  </si>
  <si>
    <t>ТЗЛКР-0,66-100 У3</t>
  </si>
  <si>
    <t>ТЗЛК-0,66-125 У3</t>
  </si>
  <si>
    <t>64 900</t>
  </si>
  <si>
    <t>ТЗЛКР-0,66-125 У3</t>
  </si>
  <si>
    <t>ТЗЛК-0,66-200 У3</t>
  </si>
  <si>
    <t>71 500</t>
  </si>
  <si>
    <t>ТЗЛКР-0,66-200 У3</t>
  </si>
  <si>
    <t>В прайсе представлена продукция, которая имеется в наличии на складе в г. Алматы
Так же имеем возможность поставки другого ассортимента измерительных трансформаторов:</t>
  </si>
  <si>
    <t xml:space="preserve">- Опорного типа трансформаторы тока ТЛО на 35кВ </t>
  </si>
  <si>
    <t>- Проходного типа трансформаторов тока ТЛП-10</t>
  </si>
  <si>
    <t>- Встроенного типа ТВ-/ЭК на 0,66-750</t>
  </si>
  <si>
    <t>- Шинные ТШ-ЭК-0,66</t>
  </si>
  <si>
    <t>- Нулевой последовательности ТЗЛКР-0,66</t>
  </si>
  <si>
    <t>- Антирезонансная группа НАЛИ-ЭК</t>
  </si>
  <si>
    <t>- Незаземляемые НОЛ-10</t>
  </si>
  <si>
    <t>- А так же литые изоляторы ИПЛ-10 (аналог ИПУ-10)</t>
  </si>
  <si>
    <t>Прайс лист на вакуумные выключатели 
Производствыа Китай</t>
  </si>
  <si>
    <t>Наименование</t>
  </si>
  <si>
    <t>Цена</t>
  </si>
  <si>
    <t>Вакуумный выключатель, стационарный, 
CBS-ВВ01/12кВ (номинальный ток 630А,
 номинальный ток откл. 25кА)</t>
  </si>
  <si>
    <t>450 000,00 ₸</t>
  </si>
  <si>
    <t>Вакуумный выключатель, стационарный, 
CBS-ВВ01/12кВ (номинальный ток 1250А,
 номинальный ток откл. 25кА)</t>
  </si>
  <si>
    <t>Вакуумный выключатель, выкатной на кассете, 
CBS-ВВ02/12кВ (номинальный ток 630А,
 номинальный ток откл. 25кА)</t>
  </si>
  <si>
    <t>570 000,00 ₸</t>
  </si>
  <si>
    <t>Вакуумный выключатель, выкатной на кассете, 
CBS-ВВ02/12кВ (номинальный ток 1250А,
 номинальный ток откл. 25кА)</t>
  </si>
  <si>
    <t>590 000,00 ₸</t>
  </si>
  <si>
    <t>Вакуумный выключатель CBS-ВВ02/20кВ 20кВ , 
VR1-24 1250A, 25 КА продольный</t>
  </si>
  <si>
    <t>790 000,00 ₸</t>
  </si>
  <si>
    <t>Вакуумный выключатель CBS-ВВ02/20кВ 20кВ
 ,VR1-24 630A, 25 КА продольный</t>
  </si>
  <si>
    <t>Вакуумный выключатель CBS-ВВ02/20кВ 1250А
20кВ  стационарный</t>
  </si>
  <si>
    <t>770 000,00 ₸</t>
  </si>
  <si>
    <t>Вакуумный выключатель CBS-ВВ02/20кВ 1250А  
20кВ на касете</t>
  </si>
  <si>
    <t>890 000,00 ₸</t>
  </si>
  <si>
    <t>Продольный вакуумный выключатель  
стационарный CBS-
 BB03\1250A 10кВ 25кА</t>
  </si>
  <si>
    <t>535 000,00 ₸</t>
  </si>
  <si>
    <t>Вакуумный выключатель на касете CBS-ВВ02/10кВ 
10кВ 2500А
 20кА</t>
  </si>
  <si>
    <t>1 432 000,00 ₸</t>
  </si>
  <si>
    <t>Разъем (хартинг)</t>
  </si>
  <si>
    <t>HDC-HE-016-1</t>
  </si>
  <si>
    <t>HDC-HE-024-1</t>
  </si>
  <si>
    <t>44 000</t>
  </si>
  <si>
    <t xml:space="preserve">HDC-HE-032-1 </t>
  </si>
  <si>
    <t>HDC-HE-046-1</t>
  </si>
  <si>
    <t>70 000</t>
  </si>
  <si>
    <t>Разъединители РВЗ</t>
  </si>
  <si>
    <t>РВЗ 10\630 I (верхний зазем. нож)</t>
  </si>
  <si>
    <t>РВЗ 10\630 II (нижний зазем. нож)</t>
  </si>
  <si>
    <t>РВЗ 10\630 III (два зазем. ножа)</t>
  </si>
  <si>
    <t>РВЗ 10\1000 II (нижний зазем. нож)</t>
  </si>
  <si>
    <t>Заземлитель ВЗ10\630 (без заземл. ножей)</t>
  </si>
  <si>
    <t>Выключатель нагрузки ВНА</t>
  </si>
  <si>
    <t xml:space="preserve">Выключатель нагрузки ВНА-10/630 </t>
  </si>
  <si>
    <t>190 000</t>
  </si>
  <si>
    <t>Выключатель нагрузки ВНА-10/630 
с местом под ПКТ</t>
  </si>
  <si>
    <t>225 000</t>
  </si>
  <si>
    <t>Уплотнители для дверей для создания IP64</t>
  </si>
  <si>
    <t>Уплотнитель УЭТ-6107805</t>
  </si>
  <si>
    <t>Уплотнитель УЭТ-6107802</t>
  </si>
  <si>
    <t xml:space="preserve">Уплотнитель РКИ-50 </t>
  </si>
  <si>
    <t>Уплотнитель РКИ-55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</si>
</sst>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5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u/>
      <sz val="12"/>
      <color rgb="FF000000"/>
      <name val="Calibri"/>
    </font>
    <font>
      <b/>
      <u/>
      <sz val="12"/>
      <color rgb="FF000000"/>
      <name val="Calibri"/>
    </font>
    <font>
      <b/>
      <sz val="12"/>
      <color rgb="FF000000"/>
      <name val="Calibri"/>
    </font>
    <font>
      <sz val="10"/>
      <name val="Arial"/>
    </font>
    <font>
      <sz val="11"/>
      <color rgb="FF000000"/>
      <name val="Calibri"/>
    </font>
    <font>
      <b/>
      <sz val="11"/>
      <color rgb="FF000000"/>
      <name val="Calibri"/>
    </font>
    <font>
      <b/>
      <u/>
      <sz val="14"/>
      <color rgb="FF0000FF"/>
      <name val="Calibri"/>
    </font>
    <font>
      <b/>
      <sz val="14"/>
      <color rgb="FFFF0000"/>
      <name val="Calibri"/>
    </font>
    <font>
      <sz val="9"/>
      <color rgb="FF000000"/>
      <name val="Calibri"/>
    </font>
    <font>
      <sz val="9"/>
      <color theme="1"/>
      <name val="Arial"/>
      <scheme val="minor"/>
    </font>
    <font>
      <b/>
      <u/>
      <sz val="12"/>
      <color rgb="FF000000"/>
      <name val="Calibri"/>
    </font>
    <font>
      <sz val="12"/>
      <color rgb="FF000000"/>
      <name val="Roboto"/>
    </font>
    <font>
      <sz val="10"/>
      <color rgb="FF686C72"/>
      <name val="Roboto"/>
    </font>
    <font>
      <b/>
      <sz val="10"/>
      <color theme="1"/>
      <name val="Arial"/>
      <scheme val="minor"/>
    </font>
    <font>
      <sz val="10"/>
      <color theme="1"/>
      <name val="Calibri"/>
    </font>
    <font>
      <sz val="11"/>
      <color theme="1"/>
      <name val="Arial"/>
      <scheme val="minor"/>
    </font>
    <font>
      <sz val="12"/>
      <color rgb="FF000000"/>
      <name val="Calibri"/>
    </font>
    <font>
      <sz val="11"/>
      <color theme="1"/>
      <name val="Calibri"/>
    </font>
    <font>
      <b/>
      <sz val="16"/>
      <color rgb="FFFF0000"/>
      <name val="Calibri"/>
    </font>
    <font>
      <b/>
      <u/>
      <sz val="12"/>
      <color rgb="FF000000"/>
      <name val="Calibri"/>
    </font>
    <font>
      <b/>
      <sz val="13"/>
      <color rgb="FF000000"/>
      <name val="Arial"/>
    </font>
    <font>
      <b/>
      <sz val="13"/>
      <color rgb="FF000000"/>
      <name val="&quot;Times New Roman&quot;"/>
    </font>
    <font>
      <b/>
      <sz val="13"/>
      <color theme="1"/>
      <name val="Calibri"/>
    </font>
    <font>
      <b/>
      <sz val="13"/>
      <color rgb="FF000000"/>
      <name val="Calibri"/>
    </font>
    <font>
      <b/>
      <sz val="9"/>
      <color rgb="FF000000"/>
      <name val="Calibri"/>
    </font>
    <font>
      <b/>
      <sz val="10"/>
      <color rgb="FF000000"/>
      <name val="Calibri"/>
    </font>
    <font>
      <b/>
      <u/>
      <sz val="13"/>
      <color rgb="FF0000FF"/>
      <name val="Calibri"/>
    </font>
    <font>
      <b/>
      <sz val="14"/>
      <color theme="1"/>
      <name val="Calibri"/>
    </font>
    <font>
      <b/>
      <u/>
      <sz val="13"/>
      <color rgb="FF0000FF"/>
      <name val="Calibri"/>
    </font>
    <font>
      <b/>
      <sz val="11"/>
      <color theme="1"/>
      <name val="Calibri"/>
    </font>
    <font>
      <b/>
      <u/>
      <sz val="10"/>
      <color rgb="FF000000"/>
      <name val="Arial"/>
    </font>
    <font>
      <b/>
      <u/>
      <sz val="11"/>
      <color rgb="FF000000"/>
      <name val="Calibri"/>
    </font>
    <font>
      <b/>
      <sz val="11"/>
      <color theme="1"/>
      <name val="Arial"/>
    </font>
    <font>
      <sz val="10"/>
      <color theme="1"/>
      <name val="Arial"/>
    </font>
    <font>
      <sz val="11"/>
      <color theme="1"/>
      <name val="Arial"/>
    </font>
    <font>
      <b/>
      <sz val="12"/>
      <color rgb="FF4C1130"/>
      <name val="Calibri"/>
    </font>
    <font>
      <b/>
      <sz val="11"/>
      <color rgb="FF4C1130"/>
      <name val="Calibri"/>
    </font>
    <font>
      <b/>
      <u/>
      <sz val="13"/>
      <color rgb="FF000000"/>
      <name val="Calibri"/>
    </font>
    <font>
      <b/>
      <sz val="9"/>
      <color theme="1"/>
      <name val="Calibri"/>
    </font>
    <font>
      <sz val="10"/>
      <color rgb="FF000000"/>
      <name val="&quot;Times New Roman&quot;"/>
    </font>
    <font>
      <sz val="12"/>
      <color theme="1"/>
      <name val="Calibri"/>
    </font>
    <font>
      <b/>
      <sz val="13"/>
      <color theme="1"/>
      <name val="Arial"/>
      <scheme val="minor"/>
    </font>
    <font>
      <sz val="10"/>
      <color theme="1"/>
      <name val="Arial"/>
      <scheme val="minor"/>
    </font>
    <font>
      <sz val="12"/>
      <color theme="1"/>
      <name val="Arial"/>
      <scheme val="minor"/>
    </font>
    <font>
      <sz val="13"/>
      <color theme="1"/>
      <name val="Calibri"/>
    </font>
    <font>
      <sz val="13"/>
      <color rgb="FF000000"/>
      <name val="Calibri"/>
    </font>
    <font>
      <sz val="9"/>
      <color rgb="FF000000"/>
      <name val="&quot;Times New Roman&quot;"/>
    </font>
    <font>
      <sz val="9"/>
      <color theme="1"/>
      <name val="&quot;Times New Roman&quot;"/>
    </font>
    <font>
      <sz val="13"/>
      <color theme="1"/>
      <name val="Arial"/>
      <scheme val="minor"/>
    </font>
    <font>
      <b/>
      <sz val="14"/>
      <color theme="1"/>
      <name val="Calibri, serif"/>
    </font>
    <font>
      <b/>
      <sz val="12"/>
      <color theme="1"/>
      <name val="Calibri, serif"/>
    </font>
    <font>
      <b/>
      <sz val="13"/>
      <color theme="1"/>
      <name val="Calibri, serif"/>
    </font>
    <font>
      <b/>
      <sz val="11"/>
      <color theme="1"/>
      <name val="Calibri, serif"/>
    </font>
  </fonts>
  <fills count="5">
    <fill>
      <patternFill patternType="none"/>
    </fill>
    <fill>
      <patternFill patternType="gray125"/>
    </fill>
    <fill>
      <patternFill patternType="solid">
        <fgColor rgb="FFA2C4C9"/>
        <bgColor rgb="FFA2C4C9"/>
      </patternFill>
    </fill>
    <fill>
      <patternFill patternType="solid">
        <fgColor rgb="FFD0E0E3"/>
        <bgColor rgb="FFD0E0E3"/>
      </patternFill>
    </fill>
    <fill>
      <patternFill patternType="solid">
        <fgColor rgb="FFFFFFFF"/>
        <bgColor rgb="FFFFFFFF"/>
      </patternFill>
    </fill>
  </fills>
  <borders count="52">
    <border>
      <left/>
      <right/>
      <top/>
      <bottom/>
      <diagonal/>
    </border>
    <border>
      <left/>
      <right style="thin">
        <color rgb="FF434343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434343"/>
      </left>
      <right/>
      <top/>
      <bottom style="thin">
        <color rgb="FF434343"/>
      </bottom>
      <diagonal/>
    </border>
    <border>
      <left/>
      <right/>
      <top/>
      <bottom style="thin">
        <color rgb="FF434343"/>
      </bottom>
      <diagonal/>
    </border>
    <border>
      <left/>
      <right style="thin">
        <color rgb="FF434343"/>
      </right>
      <top/>
      <bottom style="thin">
        <color rgb="FF434343"/>
      </bottom>
      <diagonal/>
    </border>
    <border>
      <left style="thin">
        <color rgb="FF434343"/>
      </left>
      <right style="thin">
        <color rgb="FF434343"/>
      </right>
      <top style="thin">
        <color rgb="FF434343"/>
      </top>
      <bottom style="thin">
        <color rgb="FF434343"/>
      </bottom>
      <diagonal/>
    </border>
    <border>
      <left style="thin">
        <color rgb="FF434343"/>
      </left>
      <right/>
      <top style="thin">
        <color rgb="FF434343"/>
      </top>
      <bottom style="thin">
        <color rgb="FF434343"/>
      </bottom>
      <diagonal/>
    </border>
    <border>
      <left/>
      <right/>
      <top style="thin">
        <color rgb="FF434343"/>
      </top>
      <bottom style="thin">
        <color rgb="FF434343"/>
      </bottom>
      <diagonal/>
    </border>
    <border>
      <left/>
      <right style="thin">
        <color rgb="FF434343"/>
      </right>
      <top style="thin">
        <color rgb="FF434343"/>
      </top>
      <bottom style="thin">
        <color rgb="FF434343"/>
      </bottom>
      <diagonal/>
    </border>
    <border>
      <left style="thin">
        <color rgb="FF434343"/>
      </left>
      <right style="thin">
        <color rgb="FF434343"/>
      </right>
      <top style="thin">
        <color rgb="FF434343"/>
      </top>
      <bottom/>
      <diagonal/>
    </border>
    <border>
      <left style="thin">
        <color rgb="FF434343"/>
      </left>
      <right style="thin">
        <color rgb="FF434343"/>
      </right>
      <top/>
      <bottom/>
      <diagonal/>
    </border>
    <border>
      <left style="thin">
        <color rgb="FF434343"/>
      </left>
      <right style="thin">
        <color rgb="FF434343"/>
      </right>
      <top/>
      <bottom style="thin">
        <color rgb="FF434343"/>
      </bottom>
      <diagonal/>
    </border>
    <border>
      <left style="thin">
        <color rgb="FF434343"/>
      </left>
      <right/>
      <top style="thin">
        <color rgb="FF434343"/>
      </top>
      <bottom/>
      <diagonal/>
    </border>
    <border>
      <left/>
      <right/>
      <top style="thin">
        <color rgb="FF434343"/>
      </top>
      <bottom/>
      <diagonal/>
    </border>
    <border>
      <left/>
      <right style="thin">
        <color rgb="FF434343"/>
      </right>
      <top style="thin">
        <color rgb="FF434343"/>
      </top>
      <bottom/>
      <diagonal/>
    </border>
    <border>
      <left style="thin">
        <color rgb="FF434343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434343"/>
      </left>
      <right/>
      <top style="thin">
        <color rgb="FF434343"/>
      </top>
      <bottom style="thin">
        <color rgb="FF000000"/>
      </bottom>
      <diagonal/>
    </border>
    <border>
      <left/>
      <right/>
      <top style="thin">
        <color rgb="FF434343"/>
      </top>
      <bottom style="thin">
        <color rgb="FF000000"/>
      </bottom>
      <diagonal/>
    </border>
    <border>
      <left/>
      <right style="thin">
        <color rgb="FF000000"/>
      </right>
      <top style="thin">
        <color rgb="FF434343"/>
      </top>
      <bottom style="thin">
        <color rgb="FF000000"/>
      </bottom>
      <diagonal/>
    </border>
    <border>
      <left style="thin">
        <color rgb="FF000000"/>
      </left>
      <right/>
      <top style="thin">
        <color rgb="FF13611B"/>
      </top>
      <bottom style="thin">
        <color rgb="FF13611B"/>
      </bottom>
      <diagonal/>
    </border>
    <border>
      <left/>
      <right/>
      <top style="thin">
        <color rgb="FF13611B"/>
      </top>
      <bottom style="thin">
        <color rgb="FF13611B"/>
      </bottom>
      <diagonal/>
    </border>
    <border>
      <left/>
      <right style="thin">
        <color rgb="FF13611B"/>
      </right>
      <top style="thin">
        <color rgb="FF13611B"/>
      </top>
      <bottom style="thin">
        <color rgb="FF13611B"/>
      </bottom>
      <diagonal/>
    </border>
    <border>
      <left style="thin">
        <color rgb="FF13611B"/>
      </left>
      <right style="thin">
        <color rgb="FF000000"/>
      </right>
      <top style="thin">
        <color rgb="FF13611B"/>
      </top>
      <bottom style="thin">
        <color rgb="FF13611B"/>
      </bottom>
      <diagonal/>
    </border>
    <border>
      <left style="thin">
        <color rgb="FF000000"/>
      </left>
      <right/>
      <top/>
      <bottom style="thin">
        <color rgb="FF13611B"/>
      </bottom>
      <diagonal/>
    </border>
    <border>
      <left/>
      <right/>
      <top/>
      <bottom style="thin">
        <color rgb="FF13611B"/>
      </bottom>
      <diagonal/>
    </border>
    <border>
      <left/>
      <right style="thin">
        <color rgb="FF13611B"/>
      </right>
      <top/>
      <bottom style="thin">
        <color rgb="FF13611B"/>
      </bottom>
      <diagonal/>
    </border>
    <border>
      <left style="thin">
        <color rgb="FF13611B"/>
      </left>
      <right style="thin">
        <color rgb="FF000000"/>
      </right>
      <top/>
      <bottom style="thin">
        <color rgb="FF13611B"/>
      </bottom>
      <diagonal/>
    </border>
    <border>
      <left style="thin">
        <color rgb="FF000000"/>
      </left>
      <right/>
      <top style="thin">
        <color rgb="FF000000"/>
      </top>
      <bottom style="thin">
        <color rgb="FF13611B"/>
      </bottom>
      <diagonal/>
    </border>
    <border>
      <left/>
      <right/>
      <top style="thin">
        <color rgb="FF000000"/>
      </top>
      <bottom style="thin">
        <color rgb="FF13611B"/>
      </bottom>
      <diagonal/>
    </border>
    <border>
      <left/>
      <right style="thin">
        <color rgb="FF000000"/>
      </right>
      <top style="thin">
        <color rgb="FF000000"/>
      </top>
      <bottom style="thin">
        <color rgb="FF13611B"/>
      </bottom>
      <diagonal/>
    </border>
    <border>
      <left style="thin">
        <color rgb="FF000000"/>
      </left>
      <right/>
      <top style="thin">
        <color rgb="FF13611B"/>
      </top>
      <bottom/>
      <diagonal/>
    </border>
    <border>
      <left/>
      <right style="thin">
        <color rgb="FF13611B"/>
      </right>
      <top style="thin">
        <color rgb="FF13611B"/>
      </top>
      <bottom/>
      <diagonal/>
    </border>
    <border>
      <left/>
      <right/>
      <top style="thin">
        <color rgb="FF13611B"/>
      </top>
      <bottom/>
      <diagonal/>
    </border>
    <border>
      <left style="thin">
        <color rgb="FF13611B"/>
      </left>
      <right style="thin">
        <color rgb="FF000000"/>
      </right>
      <top style="thin">
        <color rgb="FF13611B"/>
      </top>
      <bottom/>
      <diagonal/>
    </border>
    <border>
      <left style="thin">
        <color rgb="FF000000"/>
      </left>
      <right/>
      <top style="thin">
        <color rgb="FF13611B"/>
      </top>
      <bottom style="thin">
        <color rgb="FF000000"/>
      </bottom>
      <diagonal/>
    </border>
    <border>
      <left/>
      <right/>
      <top style="thin">
        <color rgb="FF13611B"/>
      </top>
      <bottom style="thin">
        <color rgb="FF000000"/>
      </bottom>
      <diagonal/>
    </border>
    <border>
      <left/>
      <right style="thin">
        <color rgb="FF000000"/>
      </right>
      <top style="thin">
        <color rgb="FF13611B"/>
      </top>
      <bottom style="thin">
        <color rgb="FF000000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1" xfId="0" applyFont="1" applyBorder="1"/>
    <xf numFmtId="0" fontId="6" fillId="0" borderId="5" xfId="0" applyFont="1" applyBorder="1"/>
    <xf numFmtId="0" fontId="6" fillId="0" borderId="5" xfId="0" applyFont="1" applyBorder="1" applyAlignment="1">
      <alignment horizontal="right"/>
    </xf>
    <xf numFmtId="0" fontId="1" fillId="0" borderId="6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right"/>
    </xf>
    <xf numFmtId="0" fontId="1" fillId="0" borderId="12" xfId="0" applyFont="1" applyBorder="1"/>
    <xf numFmtId="0" fontId="6" fillId="0" borderId="12" xfId="0" applyFont="1" applyBorder="1"/>
    <xf numFmtId="0" fontId="6" fillId="0" borderId="12" xfId="0" applyFont="1" applyBorder="1" applyAlignment="1">
      <alignment horizontal="right"/>
    </xf>
    <xf numFmtId="0" fontId="13" fillId="0" borderId="0" xfId="0" applyFont="1"/>
    <xf numFmtId="0" fontId="14" fillId="0" borderId="0" xfId="0" applyFont="1"/>
    <xf numFmtId="0" fontId="13" fillId="4" borderId="0" xfId="0" applyFont="1" applyFill="1" applyAlignment="1">
      <alignment horizontal="left"/>
    </xf>
    <xf numFmtId="0" fontId="7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7" fillId="0" borderId="0" xfId="0" applyFont="1"/>
    <xf numFmtId="0" fontId="6" fillId="0" borderId="26" xfId="0" applyFont="1" applyBorder="1" applyAlignment="1">
      <alignment horizontal="center"/>
    </xf>
    <xf numFmtId="0" fontId="18" fillId="0" borderId="12" xfId="0" applyFont="1" applyBorder="1"/>
    <xf numFmtId="0" fontId="6" fillId="0" borderId="5" xfId="0" applyFont="1" applyBorder="1" applyAlignment="1">
      <alignment horizontal="center"/>
    </xf>
    <xf numFmtId="0" fontId="19" fillId="0" borderId="5" xfId="0" applyFont="1" applyBorder="1" applyAlignment="1">
      <alignment horizontal="left" vertical="top"/>
    </xf>
    <xf numFmtId="0" fontId="19" fillId="0" borderId="5" xfId="0" applyFont="1" applyBorder="1" applyAlignment="1">
      <alignment horizontal="center" vertical="top"/>
    </xf>
    <xf numFmtId="0" fontId="19" fillId="0" borderId="2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0" borderId="0" xfId="0" applyFont="1"/>
    <xf numFmtId="0" fontId="24" fillId="0" borderId="37" xfId="0" applyFont="1" applyBorder="1" applyAlignment="1">
      <alignment horizontal="center" vertical="top"/>
    </xf>
    <xf numFmtId="0" fontId="26" fillId="0" borderId="12" xfId="0" applyFont="1" applyBorder="1" applyAlignment="1">
      <alignment horizontal="center" vertical="top"/>
    </xf>
    <xf numFmtId="0" fontId="26" fillId="0" borderId="16" xfId="0" applyFont="1" applyBorder="1" applyAlignment="1">
      <alignment horizontal="center" vertical="top"/>
    </xf>
    <xf numFmtId="0" fontId="4" fillId="0" borderId="16" xfId="0" applyFont="1" applyBorder="1" applyAlignment="1">
      <alignment horizontal="center" vertical="top"/>
    </xf>
    <xf numFmtId="0" fontId="24" fillId="0" borderId="41" xfId="0" applyFont="1" applyBorder="1" applyAlignment="1">
      <alignment horizontal="center" vertical="top"/>
    </xf>
    <xf numFmtId="0" fontId="25" fillId="0" borderId="16" xfId="0" applyFont="1" applyBorder="1" applyAlignment="1">
      <alignment horizontal="center" vertical="top"/>
    </xf>
    <xf numFmtId="0" fontId="25" fillId="0" borderId="48" xfId="0" applyFont="1" applyBorder="1" applyAlignment="1">
      <alignment horizontal="right" vertical="top"/>
    </xf>
    <xf numFmtId="0" fontId="6" fillId="0" borderId="0" xfId="0" applyFont="1"/>
    <xf numFmtId="0" fontId="35" fillId="4" borderId="5" xfId="0" applyFont="1" applyFill="1" applyBorder="1"/>
    <xf numFmtId="0" fontId="35" fillId="4" borderId="5" xfId="0" applyFont="1" applyFill="1" applyBorder="1" applyAlignment="1">
      <alignment horizontal="center" vertical="top"/>
    </xf>
    <xf numFmtId="0" fontId="35" fillId="4" borderId="5" xfId="0" applyFont="1" applyFill="1" applyBorder="1" applyAlignment="1">
      <alignment horizontal="center"/>
    </xf>
    <xf numFmtId="0" fontId="35" fillId="0" borderId="5" xfId="0" applyFont="1" applyBorder="1"/>
    <xf numFmtId="0" fontId="36" fillId="0" borderId="5" xfId="0" applyFont="1" applyBorder="1"/>
    <xf numFmtId="0" fontId="36" fillId="4" borderId="5" xfId="0" applyFont="1" applyFill="1" applyBorder="1" applyAlignment="1">
      <alignment horizontal="center"/>
    </xf>
    <xf numFmtId="0" fontId="36" fillId="0" borderId="5" xfId="0" applyFont="1" applyBorder="1" applyAlignment="1">
      <alignment horizontal="center"/>
    </xf>
    <xf numFmtId="0" fontId="36" fillId="4" borderId="5" xfId="0" applyFont="1" applyFill="1" applyBorder="1"/>
    <xf numFmtId="0" fontId="38" fillId="0" borderId="0" xfId="0" applyFont="1"/>
    <xf numFmtId="0" fontId="16" fillId="0" borderId="0" xfId="0" applyFont="1"/>
    <xf numFmtId="0" fontId="40" fillId="3" borderId="5" xfId="0" applyFont="1" applyFill="1" applyBorder="1" applyAlignment="1">
      <alignment horizontal="center" vertical="top"/>
    </xf>
    <xf numFmtId="0" fontId="1" fillId="3" borderId="5" xfId="0" applyFont="1" applyFill="1" applyBorder="1"/>
    <xf numFmtId="0" fontId="41" fillId="0" borderId="5" xfId="0" applyFont="1" applyBorder="1" applyAlignment="1">
      <alignment horizontal="left"/>
    </xf>
    <xf numFmtId="0" fontId="1" fillId="0" borderId="5" xfId="0" applyFont="1" applyBorder="1"/>
    <xf numFmtId="0" fontId="42" fillId="0" borderId="5" xfId="0" applyFont="1" applyBorder="1" applyAlignment="1">
      <alignment horizontal="right"/>
    </xf>
    <xf numFmtId="0" fontId="44" fillId="4" borderId="5" xfId="0" applyFont="1" applyFill="1" applyBorder="1" applyAlignment="1">
      <alignment horizontal="left"/>
    </xf>
    <xf numFmtId="0" fontId="45" fillId="4" borderId="5" xfId="0" applyFont="1" applyFill="1" applyBorder="1" applyAlignment="1">
      <alignment horizontal="center"/>
    </xf>
    <xf numFmtId="0" fontId="46" fillId="0" borderId="5" xfId="0" applyFont="1" applyBorder="1" applyAlignment="1">
      <alignment horizontal="left" vertical="top"/>
    </xf>
    <xf numFmtId="0" fontId="47" fillId="0" borderId="5" xfId="0" applyFont="1" applyBorder="1" applyAlignment="1">
      <alignment horizontal="center" vertical="top"/>
    </xf>
    <xf numFmtId="0" fontId="48" fillId="0" borderId="0" xfId="0" applyFont="1" applyAlignment="1">
      <alignment horizontal="center" vertical="top"/>
    </xf>
    <xf numFmtId="0" fontId="46" fillId="0" borderId="5" xfId="0" applyFont="1" applyBorder="1" applyAlignment="1">
      <alignment horizontal="center" vertical="top"/>
    </xf>
    <xf numFmtId="0" fontId="49" fillId="0" borderId="0" xfId="0" applyFont="1" applyAlignment="1">
      <alignment horizontal="center" vertical="top"/>
    </xf>
    <xf numFmtId="0" fontId="46" fillId="0" borderId="5" xfId="0" applyFont="1" applyBorder="1" applyAlignment="1">
      <alignment horizontal="center"/>
    </xf>
    <xf numFmtId="0" fontId="50" fillId="0" borderId="5" xfId="0" applyFont="1" applyBorder="1"/>
    <xf numFmtId="0" fontId="50" fillId="0" borderId="0" xfId="0" applyFont="1" applyAlignment="1">
      <alignment horizontal="center"/>
    </xf>
    <xf numFmtId="0" fontId="50" fillId="0" borderId="5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0" fillId="0" borderId="0" xfId="0"/>
    <xf numFmtId="0" fontId="3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3" xfId="0" applyFont="1" applyBorder="1"/>
    <xf numFmtId="0" fontId="5" fillId="0" borderId="4" xfId="0" applyFont="1" applyBorder="1"/>
    <xf numFmtId="0" fontId="1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7" fillId="3" borderId="2" xfId="0" applyFont="1" applyFill="1" applyBorder="1" applyAlignment="1">
      <alignment horizontal="center"/>
    </xf>
    <xf numFmtId="0" fontId="6" fillId="0" borderId="7" xfId="0" applyFont="1" applyBorder="1" applyAlignment="1">
      <alignment horizontal="left"/>
    </xf>
    <xf numFmtId="0" fontId="4" fillId="3" borderId="13" xfId="0" applyFont="1" applyFill="1" applyBorder="1" applyAlignment="1">
      <alignment horizontal="center"/>
    </xf>
    <xf numFmtId="0" fontId="5" fillId="0" borderId="14" xfId="0" applyFont="1" applyBorder="1"/>
    <xf numFmtId="0" fontId="5" fillId="0" borderId="15" xfId="0" applyFont="1" applyBorder="1"/>
    <xf numFmtId="0" fontId="10" fillId="0" borderId="13" xfId="0" applyFont="1" applyBorder="1"/>
    <xf numFmtId="0" fontId="1" fillId="0" borderId="16" xfId="0" applyFont="1" applyBorder="1"/>
    <xf numFmtId="0" fontId="5" fillId="0" borderId="17" xfId="0" applyFont="1" applyBorder="1"/>
    <xf numFmtId="0" fontId="5" fillId="0" borderId="18" xfId="0" applyFont="1" applyBorder="1"/>
    <xf numFmtId="0" fontId="11" fillId="3" borderId="13" xfId="0" applyFont="1" applyFill="1" applyBorder="1" applyAlignment="1">
      <alignment horizontal="center"/>
    </xf>
    <xf numFmtId="0" fontId="1" fillId="0" borderId="19" xfId="0" applyFont="1" applyBorder="1"/>
    <xf numFmtId="0" fontId="5" fillId="0" borderId="20" xfId="0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1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8" fillId="0" borderId="2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6" fillId="0" borderId="6" xfId="0" applyFont="1" applyBorder="1"/>
    <xf numFmtId="0" fontId="20" fillId="0" borderId="26" xfId="0" applyFont="1" applyBorder="1" applyAlignment="1">
      <alignment horizontal="center" vertical="center"/>
    </xf>
    <xf numFmtId="0" fontId="5" fillId="0" borderId="27" xfId="0" applyFont="1" applyBorder="1"/>
    <xf numFmtId="0" fontId="5" fillId="0" borderId="28" xfId="0" applyFont="1" applyBorder="1"/>
    <xf numFmtId="0" fontId="5" fillId="0" borderId="29" xfId="0" applyFont="1" applyBorder="1"/>
    <xf numFmtId="0" fontId="5" fillId="0" borderId="30" xfId="0" applyFont="1" applyBorder="1"/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12" fillId="2" borderId="13" xfId="0" applyFont="1" applyFill="1" applyBorder="1" applyAlignment="1">
      <alignment horizontal="center"/>
    </xf>
    <xf numFmtId="0" fontId="4" fillId="3" borderId="23" xfId="0" applyFont="1" applyFill="1" applyBorder="1" applyAlignment="1">
      <alignment horizontal="center"/>
    </xf>
    <xf numFmtId="0" fontId="1" fillId="0" borderId="1" xfId="0" applyFont="1" applyBorder="1"/>
    <xf numFmtId="0" fontId="26" fillId="0" borderId="47" xfId="0" applyFont="1" applyBorder="1" applyAlignment="1">
      <alignment horizontal="left" vertical="top"/>
    </xf>
    <xf numFmtId="0" fontId="5" fillId="0" borderId="47" xfId="0" applyFont="1" applyBorder="1"/>
    <xf numFmtId="0" fontId="5" fillId="0" borderId="46" xfId="0" applyFont="1" applyBorder="1"/>
    <xf numFmtId="0" fontId="25" fillId="0" borderId="47" xfId="0" applyFont="1" applyBorder="1" applyAlignment="1">
      <alignment horizontal="center" vertical="top"/>
    </xf>
    <xf numFmtId="0" fontId="24" fillId="0" borderId="47" xfId="0" applyFont="1" applyBorder="1" applyAlignment="1">
      <alignment horizontal="left" vertical="top"/>
    </xf>
    <xf numFmtId="0" fontId="28" fillId="4" borderId="2" xfId="0" applyFont="1" applyFill="1" applyBorder="1" applyAlignment="1">
      <alignment horizontal="center" vertical="top"/>
    </xf>
    <xf numFmtId="0" fontId="30" fillId="4" borderId="26" xfId="0" applyFont="1" applyFill="1" applyBorder="1" applyAlignment="1">
      <alignment horizontal="center" vertical="top"/>
    </xf>
    <xf numFmtId="0" fontId="24" fillId="3" borderId="42" xfId="0" applyFont="1" applyFill="1" applyBorder="1" applyAlignment="1">
      <alignment horizontal="center" vertical="top"/>
    </xf>
    <xf numFmtId="0" fontId="5" fillId="0" borderId="43" xfId="0" applyFont="1" applyBorder="1"/>
    <xf numFmtId="0" fontId="5" fillId="0" borderId="44" xfId="0" applyFont="1" applyBorder="1"/>
    <xf numFmtId="0" fontId="24" fillId="0" borderId="34" xfId="0" applyFont="1" applyBorder="1" applyAlignment="1">
      <alignment horizontal="center" vertical="top"/>
    </xf>
    <xf numFmtId="0" fontId="5" fillId="0" borderId="35" xfId="0" applyFont="1" applyBorder="1"/>
    <xf numFmtId="0" fontId="5" fillId="0" borderId="36" xfId="0" applyFont="1" applyBorder="1"/>
    <xf numFmtId="0" fontId="24" fillId="0" borderId="35" xfId="0" applyFont="1" applyBorder="1" applyAlignment="1">
      <alignment horizontal="center" vertical="top"/>
    </xf>
    <xf numFmtId="0" fontId="24" fillId="0" borderId="45" xfId="0" applyFont="1" applyBorder="1" applyAlignment="1">
      <alignment horizontal="left" vertical="top"/>
    </xf>
    <xf numFmtId="0" fontId="25" fillId="0" borderId="13" xfId="0" applyFont="1" applyBorder="1" applyAlignment="1">
      <alignment horizontal="left" vertical="top"/>
    </xf>
    <xf numFmtId="0" fontId="26" fillId="0" borderId="13" xfId="0" applyFont="1" applyBorder="1" applyAlignment="1">
      <alignment horizontal="left" vertical="top"/>
    </xf>
    <xf numFmtId="0" fontId="25" fillId="0" borderId="19" xfId="0" applyFont="1" applyBorder="1" applyAlignment="1">
      <alignment horizontal="left" vertical="top"/>
    </xf>
    <xf numFmtId="0" fontId="26" fillId="0" borderId="19" xfId="0" applyFont="1" applyBorder="1" applyAlignment="1">
      <alignment horizontal="left" vertical="top"/>
    </xf>
    <xf numFmtId="0" fontId="27" fillId="0" borderId="19" xfId="0" applyFont="1" applyBorder="1" applyAlignment="1">
      <alignment horizontal="center" vertical="top"/>
    </xf>
    <xf numFmtId="0" fontId="22" fillId="3" borderId="29" xfId="0" applyFont="1" applyFill="1" applyBorder="1" applyAlignment="1">
      <alignment horizontal="center" vertical="top"/>
    </xf>
    <xf numFmtId="0" fontId="23" fillId="0" borderId="49" xfId="0" applyFont="1" applyBorder="1" applyAlignment="1">
      <alignment horizontal="left" vertical="top"/>
    </xf>
    <xf numFmtId="0" fontId="5" fillId="0" borderId="50" xfId="0" applyFont="1" applyBorder="1"/>
    <xf numFmtId="0" fontId="5" fillId="0" borderId="51" xfId="0" applyFont="1" applyBorder="1"/>
    <xf numFmtId="0" fontId="31" fillId="3" borderId="2" xfId="0" applyFont="1" applyFill="1" applyBorder="1" applyAlignment="1">
      <alignment horizontal="center" vertical="top"/>
    </xf>
    <xf numFmtId="0" fontId="27" fillId="0" borderId="13" xfId="0" applyFont="1" applyBorder="1" applyAlignment="1">
      <alignment horizontal="center" vertical="top"/>
    </xf>
    <xf numFmtId="0" fontId="21" fillId="2" borderId="31" xfId="0" applyFont="1" applyFill="1" applyBorder="1" applyAlignment="1">
      <alignment horizontal="center"/>
    </xf>
    <xf numFmtId="0" fontId="5" fillId="0" borderId="32" xfId="0" applyFont="1" applyBorder="1"/>
    <xf numFmtId="0" fontId="5" fillId="0" borderId="33" xfId="0" applyFont="1" applyBorder="1"/>
    <xf numFmtId="0" fontId="22" fillId="3" borderId="2" xfId="0" applyFont="1" applyFill="1" applyBorder="1" applyAlignment="1">
      <alignment horizontal="center" vertical="top"/>
    </xf>
    <xf numFmtId="0" fontId="23" fillId="0" borderId="26" xfId="0" applyFont="1" applyBorder="1" applyAlignment="1">
      <alignment horizontal="left" vertical="top"/>
    </xf>
    <xf numFmtId="0" fontId="29" fillId="3" borderId="2" xfId="0" applyFont="1" applyFill="1" applyBorder="1" applyAlignment="1">
      <alignment horizontal="center" vertical="top"/>
    </xf>
    <xf numFmtId="0" fontId="4" fillId="0" borderId="19" xfId="0" applyFont="1" applyBorder="1" applyAlignment="1">
      <alignment horizontal="center" vertical="top"/>
    </xf>
    <xf numFmtId="0" fontId="24" fillId="0" borderId="38" xfId="0" applyFont="1" applyBorder="1" applyAlignment="1">
      <alignment horizontal="center" vertical="top"/>
    </xf>
    <xf numFmtId="0" fontId="5" fillId="0" borderId="39" xfId="0" applyFont="1" applyBorder="1"/>
    <xf numFmtId="0" fontId="5" fillId="0" borderId="40" xfId="0" applyFont="1" applyBorder="1"/>
    <xf numFmtId="0" fontId="24" fillId="0" borderId="39" xfId="0" applyFont="1" applyBorder="1" applyAlignment="1">
      <alignment horizontal="center" vertical="top"/>
    </xf>
    <xf numFmtId="0" fontId="25" fillId="0" borderId="19" xfId="0" applyFont="1" applyBorder="1" applyAlignment="1">
      <alignment horizontal="center" vertical="top"/>
    </xf>
    <xf numFmtId="0" fontId="9" fillId="0" borderId="2" xfId="0" applyFont="1" applyBorder="1" applyAlignment="1">
      <alignment horizontal="center"/>
    </xf>
    <xf numFmtId="0" fontId="32" fillId="3" borderId="0" xfId="0" applyFont="1" applyFill="1" applyAlignment="1">
      <alignment horizontal="center"/>
    </xf>
    <xf numFmtId="0" fontId="33" fillId="3" borderId="0" xfId="0" applyFont="1" applyFill="1" applyAlignment="1">
      <alignment horizontal="center"/>
    </xf>
    <xf numFmtId="0" fontId="36" fillId="0" borderId="6" xfId="0" applyFont="1" applyBorder="1"/>
    <xf numFmtId="0" fontId="34" fillId="3" borderId="2" xfId="0" applyFont="1" applyFill="1" applyBorder="1" applyAlignment="1">
      <alignment horizontal="center"/>
    </xf>
    <xf numFmtId="0" fontId="1" fillId="0" borderId="26" xfId="0" applyFont="1" applyBorder="1"/>
    <xf numFmtId="0" fontId="37" fillId="3" borderId="13" xfId="0" applyFont="1" applyFill="1" applyBorder="1" applyAlignment="1">
      <alignment horizontal="center"/>
    </xf>
    <xf numFmtId="0" fontId="43" fillId="4" borderId="6" xfId="0" applyFont="1" applyFill="1" applyBorder="1" applyAlignment="1">
      <alignment horizontal="center"/>
    </xf>
    <xf numFmtId="0" fontId="43" fillId="3" borderId="2" xfId="0" applyFont="1" applyFill="1" applyBorder="1" applyAlignment="1">
      <alignment horizontal="center"/>
    </xf>
    <xf numFmtId="0" fontId="39" fillId="3" borderId="2" xfId="0" applyFont="1" applyFill="1" applyBorder="1" applyAlignment="1">
      <alignment horizontal="center" vertical="top"/>
    </xf>
    <xf numFmtId="0" fontId="24" fillId="3" borderId="2" xfId="0" applyFont="1" applyFill="1" applyBorder="1" applyAlignment="1">
      <alignment horizontal="center" vertical="top"/>
    </xf>
    <xf numFmtId="0" fontId="43" fillId="4" borderId="2" xfId="0" applyFont="1" applyFill="1" applyBorder="1" applyAlignment="1">
      <alignment horizontal="center"/>
    </xf>
    <xf numFmtId="0" fontId="42" fillId="0" borderId="5" xfId="0" applyFont="1" applyBorder="1" applyAlignment="1">
      <alignment horizontal="left" vertical="top" wrapText="1"/>
    </xf>
    <xf numFmtId="0" fontId="42" fillId="0" borderId="5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g"/><Relationship Id="rId2" Type="http://schemas.openxmlformats.org/officeDocument/2006/relationships/image" Target="../media/image9.jpg"/><Relationship Id="rId1" Type="http://schemas.openxmlformats.org/officeDocument/2006/relationships/image" Target="../media/image5.jpg"/><Relationship Id="rId6" Type="http://schemas.openxmlformats.org/officeDocument/2006/relationships/image" Target="../media/image13.jpg"/><Relationship Id="rId5" Type="http://schemas.openxmlformats.org/officeDocument/2006/relationships/image" Target="../media/image12.jpg"/><Relationship Id="rId4" Type="http://schemas.openxmlformats.org/officeDocument/2006/relationships/image" Target="../media/image11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7" Type="http://schemas.openxmlformats.org/officeDocument/2006/relationships/image" Target="../media/image19.jpg"/><Relationship Id="rId2" Type="http://schemas.openxmlformats.org/officeDocument/2006/relationships/image" Target="../media/image15.jpg"/><Relationship Id="rId1" Type="http://schemas.openxmlformats.org/officeDocument/2006/relationships/image" Target="../media/image14.jpg"/><Relationship Id="rId6" Type="http://schemas.openxmlformats.org/officeDocument/2006/relationships/image" Target="../media/image18.jpg"/><Relationship Id="rId5" Type="http://schemas.openxmlformats.org/officeDocument/2006/relationships/image" Target="../media/image17.jpg"/><Relationship Id="rId4" Type="http://schemas.openxmlformats.org/officeDocument/2006/relationships/image" Target="../media/image16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jpg"/><Relationship Id="rId2" Type="http://schemas.openxmlformats.org/officeDocument/2006/relationships/image" Target="../media/image20.jpg"/><Relationship Id="rId1" Type="http://schemas.openxmlformats.org/officeDocument/2006/relationships/image" Target="../media/image5.jpg"/><Relationship Id="rId5" Type="http://schemas.openxmlformats.org/officeDocument/2006/relationships/image" Target="../media/image23.jpg"/><Relationship Id="rId4" Type="http://schemas.openxmlformats.org/officeDocument/2006/relationships/image" Target="../media/image22.jp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31.jpg"/><Relationship Id="rId3" Type="http://schemas.openxmlformats.org/officeDocument/2006/relationships/image" Target="../media/image26.jpg"/><Relationship Id="rId7" Type="http://schemas.openxmlformats.org/officeDocument/2006/relationships/image" Target="../media/image30.jpg"/><Relationship Id="rId2" Type="http://schemas.openxmlformats.org/officeDocument/2006/relationships/image" Target="../media/image25.jpg"/><Relationship Id="rId1" Type="http://schemas.openxmlformats.org/officeDocument/2006/relationships/image" Target="../media/image24.jpg"/><Relationship Id="rId6" Type="http://schemas.openxmlformats.org/officeDocument/2006/relationships/image" Target="../media/image29.jpg"/><Relationship Id="rId11" Type="http://schemas.openxmlformats.org/officeDocument/2006/relationships/image" Target="../media/image5.jpg"/><Relationship Id="rId5" Type="http://schemas.openxmlformats.org/officeDocument/2006/relationships/image" Target="../media/image28.jpg"/><Relationship Id="rId10" Type="http://schemas.openxmlformats.org/officeDocument/2006/relationships/image" Target="../media/image33.jpg"/><Relationship Id="rId4" Type="http://schemas.openxmlformats.org/officeDocument/2006/relationships/image" Target="../media/image27.jpg"/><Relationship Id="rId9" Type="http://schemas.openxmlformats.org/officeDocument/2006/relationships/image" Target="../media/image32.jp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40.jpg"/><Relationship Id="rId3" Type="http://schemas.openxmlformats.org/officeDocument/2006/relationships/image" Target="../media/image36.jpg"/><Relationship Id="rId7" Type="http://schemas.openxmlformats.org/officeDocument/2006/relationships/image" Target="../media/image39.jpg"/><Relationship Id="rId2" Type="http://schemas.openxmlformats.org/officeDocument/2006/relationships/image" Target="../media/image35.jpg"/><Relationship Id="rId1" Type="http://schemas.openxmlformats.org/officeDocument/2006/relationships/image" Target="../media/image34.jpg"/><Relationship Id="rId6" Type="http://schemas.openxmlformats.org/officeDocument/2006/relationships/image" Target="../media/image38.jpg"/><Relationship Id="rId5" Type="http://schemas.openxmlformats.org/officeDocument/2006/relationships/image" Target="../media/image37.jp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457200</xdr:colOff>
      <xdr:row>12</xdr:row>
      <xdr:rowOff>238125</xdr:rowOff>
    </xdr:from>
    <xdr:ext cx="1276350" cy="1219200"/>
    <xdr:pic>
      <xdr:nvPicPr>
        <xdr:cNvPr id="2" name="image16.jpg" title="Изображение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209550</xdr:colOff>
      <xdr:row>41</xdr:row>
      <xdr:rowOff>123825</xdr:rowOff>
    </xdr:from>
    <xdr:ext cx="1352550" cy="1219200"/>
    <xdr:pic>
      <xdr:nvPicPr>
        <xdr:cNvPr id="3" name="image3.jpg" title="Изображение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466725</xdr:colOff>
      <xdr:row>34</xdr:row>
      <xdr:rowOff>19050</xdr:rowOff>
    </xdr:from>
    <xdr:ext cx="1076325" cy="962025"/>
    <xdr:pic>
      <xdr:nvPicPr>
        <xdr:cNvPr id="4" name="image12.jpg" title="Изображение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333375</xdr:colOff>
      <xdr:row>23</xdr:row>
      <xdr:rowOff>180975</xdr:rowOff>
    </xdr:from>
    <xdr:ext cx="1352550" cy="1581150"/>
    <xdr:pic>
      <xdr:nvPicPr>
        <xdr:cNvPr id="5" name="image28.jpg" title="Изображение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</xdr:colOff>
      <xdr:row>0</xdr:row>
      <xdr:rowOff>0</xdr:rowOff>
    </xdr:from>
    <xdr:ext cx="7886700" cy="1257300"/>
    <xdr:pic>
      <xdr:nvPicPr>
        <xdr:cNvPr id="6" name="image6.jpg" title="Изображение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" y="0"/>
          <a:ext cx="7886700" cy="125730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171450</xdr:colOff>
      <xdr:row>53</xdr:row>
      <xdr:rowOff>114300</xdr:rowOff>
    </xdr:from>
    <xdr:ext cx="1562100" cy="1104900"/>
    <xdr:pic>
      <xdr:nvPicPr>
        <xdr:cNvPr id="7" name="image18.jpg" title="Изображение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457200</xdr:colOff>
      <xdr:row>58</xdr:row>
      <xdr:rowOff>38100</xdr:rowOff>
    </xdr:from>
    <xdr:ext cx="4514850" cy="1219200"/>
    <xdr:pic>
      <xdr:nvPicPr>
        <xdr:cNvPr id="8" name="image8.png" title="Изображение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161925</xdr:colOff>
      <xdr:row>58</xdr:row>
      <xdr:rowOff>38100</xdr:rowOff>
    </xdr:from>
    <xdr:ext cx="3400425" cy="1162050"/>
    <xdr:pic>
      <xdr:nvPicPr>
        <xdr:cNvPr id="9" name="image17.png" title="Изображение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781800" cy="1257300"/>
    <xdr:pic>
      <xdr:nvPicPr>
        <xdr:cNvPr id="2" name="image7.jpg" title="Изображение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6781800" cy="12573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752475</xdr:colOff>
      <xdr:row>40</xdr:row>
      <xdr:rowOff>57151</xdr:rowOff>
    </xdr:from>
    <xdr:ext cx="885825" cy="800100"/>
    <xdr:pic>
      <xdr:nvPicPr>
        <xdr:cNvPr id="3" name="image19.jpg" title="Изображение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52475" y="8372476"/>
          <a:ext cx="885825" cy="8001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123826</xdr:colOff>
      <xdr:row>8</xdr:row>
      <xdr:rowOff>209551</xdr:rowOff>
    </xdr:from>
    <xdr:ext cx="952500" cy="952500"/>
    <xdr:pic>
      <xdr:nvPicPr>
        <xdr:cNvPr id="4" name="image1.jpg" title="Изображение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686426" y="2295526"/>
          <a:ext cx="952500" cy="9525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171450</xdr:colOff>
      <xdr:row>16</xdr:row>
      <xdr:rowOff>123825</xdr:rowOff>
    </xdr:from>
    <xdr:ext cx="876300" cy="1143000"/>
    <xdr:pic>
      <xdr:nvPicPr>
        <xdr:cNvPr id="5" name="image15.jpg" title="Изображение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734050" y="3867150"/>
          <a:ext cx="876300" cy="11430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26</xdr:row>
      <xdr:rowOff>28576</xdr:rowOff>
    </xdr:from>
    <xdr:ext cx="1038225" cy="971550"/>
    <xdr:pic>
      <xdr:nvPicPr>
        <xdr:cNvPr id="6" name="image9.jpg" title="Изображение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629275" y="5676901"/>
          <a:ext cx="1038225" cy="9715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142875</xdr:colOff>
      <xdr:row>34</xdr:row>
      <xdr:rowOff>133350</xdr:rowOff>
    </xdr:from>
    <xdr:ext cx="923925" cy="885825"/>
    <xdr:pic>
      <xdr:nvPicPr>
        <xdr:cNvPr id="7" name="image21.jpg" title="Изображение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705475" y="7305675"/>
          <a:ext cx="923925" cy="885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10</xdr:row>
      <xdr:rowOff>47625</xdr:rowOff>
    </xdr:from>
    <xdr:ext cx="1028700" cy="1428750"/>
    <xdr:pic>
      <xdr:nvPicPr>
        <xdr:cNvPr id="2" name="image23.jpg" title="Изображение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371475</xdr:colOff>
      <xdr:row>10</xdr:row>
      <xdr:rowOff>142875</xdr:rowOff>
    </xdr:from>
    <xdr:ext cx="1219200" cy="1285875"/>
    <xdr:pic>
      <xdr:nvPicPr>
        <xdr:cNvPr id="3" name="image11.jpg" title="Изображение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7581900" cy="1190625"/>
    <xdr:pic>
      <xdr:nvPicPr>
        <xdr:cNvPr id="4" name="image5.jpg" title="Изображение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7581900" cy="119062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123825</xdr:colOff>
      <xdr:row>10</xdr:row>
      <xdr:rowOff>257175</xdr:rowOff>
    </xdr:from>
    <xdr:ext cx="1133475" cy="1104900"/>
    <xdr:pic>
      <xdr:nvPicPr>
        <xdr:cNvPr id="5" name="image2.jpg" title="Изображение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314325</xdr:colOff>
      <xdr:row>10</xdr:row>
      <xdr:rowOff>228600</xdr:rowOff>
    </xdr:from>
    <xdr:ext cx="1219200" cy="1057275"/>
    <xdr:pic>
      <xdr:nvPicPr>
        <xdr:cNvPr id="6" name="image24.jpg" title="Изображение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895350</xdr:colOff>
      <xdr:row>10</xdr:row>
      <xdr:rowOff>257175</xdr:rowOff>
    </xdr:from>
    <xdr:ext cx="885825" cy="962025"/>
    <xdr:pic>
      <xdr:nvPicPr>
        <xdr:cNvPr id="7" name="image27.jpg" title="Изображение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486525" y="2076450"/>
          <a:ext cx="885825" cy="962025"/>
        </a:xfrm>
        <a:prstGeom prst="rect">
          <a:avLst/>
        </a:prstGeom>
        <a:noFill/>
      </xdr:spPr>
    </xdr:pic>
    <xdr:clientData fLocksWithSheet="0"/>
  </xdr:oneCellAnchor>
  <xdr:oneCellAnchor>
    <xdr:from>
      <xdr:col>7</xdr:col>
      <xdr:colOff>266700</xdr:colOff>
      <xdr:row>10</xdr:row>
      <xdr:rowOff>257175</xdr:rowOff>
    </xdr:from>
    <xdr:ext cx="1133475" cy="1009650"/>
    <xdr:pic>
      <xdr:nvPicPr>
        <xdr:cNvPr id="8" name="image33.jpg" title="Изображение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</xdr:rowOff>
    </xdr:from>
    <xdr:ext cx="8124825" cy="1371600"/>
    <xdr:pic>
      <xdr:nvPicPr>
        <xdr:cNvPr id="2" name="image4.jpg" title="Изображение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"/>
          <a:ext cx="8124825" cy="13716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323850</xdr:colOff>
      <xdr:row>11</xdr:row>
      <xdr:rowOff>38101</xdr:rowOff>
    </xdr:from>
    <xdr:ext cx="1171575" cy="952500"/>
    <xdr:pic>
      <xdr:nvPicPr>
        <xdr:cNvPr id="3" name="image13.jpg" title="Изображение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53200" y="2238376"/>
          <a:ext cx="1171575" cy="9525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247651</xdr:colOff>
      <xdr:row>15</xdr:row>
      <xdr:rowOff>1</xdr:rowOff>
    </xdr:from>
    <xdr:ext cx="1295400" cy="1104900"/>
    <xdr:pic>
      <xdr:nvPicPr>
        <xdr:cNvPr id="4" name="image10.jpg" title="Изображение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477001" y="3000376"/>
          <a:ext cx="1295400" cy="11049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590551</xdr:colOff>
      <xdr:row>23</xdr:row>
      <xdr:rowOff>161925</xdr:rowOff>
    </xdr:from>
    <xdr:ext cx="952500" cy="990600"/>
    <xdr:pic>
      <xdr:nvPicPr>
        <xdr:cNvPr id="5" name="image22.jpg" title="Изображение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819901" y="4762500"/>
          <a:ext cx="952500" cy="9906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342900</xdr:colOff>
      <xdr:row>30</xdr:row>
      <xdr:rowOff>171451</xdr:rowOff>
    </xdr:from>
    <xdr:ext cx="1114425" cy="1543050"/>
    <xdr:pic>
      <xdr:nvPicPr>
        <xdr:cNvPr id="6" name="image14.jpg" title="Изображение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72250" y="6153151"/>
          <a:ext cx="1114425" cy="15430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285750</xdr:colOff>
      <xdr:row>12</xdr:row>
      <xdr:rowOff>219075</xdr:rowOff>
    </xdr:from>
    <xdr:ext cx="1466850" cy="1390650"/>
    <xdr:pic>
      <xdr:nvPicPr>
        <xdr:cNvPr id="2" name="image39.jpg" title="Изображение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285750</xdr:colOff>
      <xdr:row>57</xdr:row>
      <xdr:rowOff>76200</xdr:rowOff>
    </xdr:from>
    <xdr:ext cx="1466850" cy="1066800"/>
    <xdr:pic>
      <xdr:nvPicPr>
        <xdr:cNvPr id="3" name="image32.jpg" title="Изображение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342900</xdr:colOff>
      <xdr:row>22</xdr:row>
      <xdr:rowOff>152400</xdr:rowOff>
    </xdr:from>
    <xdr:ext cx="1524000" cy="1152525"/>
    <xdr:pic>
      <xdr:nvPicPr>
        <xdr:cNvPr id="4" name="image25.jpg" title="Изображение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419100</xdr:colOff>
      <xdr:row>41</xdr:row>
      <xdr:rowOff>161925</xdr:rowOff>
    </xdr:from>
    <xdr:ext cx="1362075" cy="1209675"/>
    <xdr:pic>
      <xdr:nvPicPr>
        <xdr:cNvPr id="5" name="image41.jpg" title="Изображение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600075</xdr:colOff>
      <xdr:row>49</xdr:row>
      <xdr:rowOff>200025</xdr:rowOff>
    </xdr:from>
    <xdr:ext cx="1000125" cy="1152525"/>
    <xdr:pic>
      <xdr:nvPicPr>
        <xdr:cNvPr id="6" name="image44.jpg" title="Изображение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57150</xdr:colOff>
      <xdr:row>57</xdr:row>
      <xdr:rowOff>38100</xdr:rowOff>
    </xdr:from>
    <xdr:ext cx="1104900" cy="1152525"/>
    <xdr:pic>
      <xdr:nvPicPr>
        <xdr:cNvPr id="7" name="image30.jpg" title="Изображение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2295525</xdr:colOff>
      <xdr:row>57</xdr:row>
      <xdr:rowOff>9525</xdr:rowOff>
    </xdr:from>
    <xdr:ext cx="1257300" cy="1209675"/>
    <xdr:pic>
      <xdr:nvPicPr>
        <xdr:cNvPr id="8" name="image35.jpg" title="Изображение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600075</xdr:colOff>
      <xdr:row>32</xdr:row>
      <xdr:rowOff>19050</xdr:rowOff>
    </xdr:from>
    <xdr:ext cx="1000125" cy="1066800"/>
    <xdr:pic>
      <xdr:nvPicPr>
        <xdr:cNvPr id="9" name="image37.jpg" title="Изображение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600075</xdr:colOff>
      <xdr:row>35</xdr:row>
      <xdr:rowOff>19050</xdr:rowOff>
    </xdr:from>
    <xdr:ext cx="1000125" cy="1209675"/>
    <xdr:pic>
      <xdr:nvPicPr>
        <xdr:cNvPr id="10" name="image31.jpg" title="Изображение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533400</xdr:colOff>
      <xdr:row>57</xdr:row>
      <xdr:rowOff>38100</xdr:rowOff>
    </xdr:from>
    <xdr:ext cx="885825" cy="1152525"/>
    <xdr:pic>
      <xdr:nvPicPr>
        <xdr:cNvPr id="11" name="image36.jpg" title="Изображение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</xdr:colOff>
      <xdr:row>0</xdr:row>
      <xdr:rowOff>0</xdr:rowOff>
    </xdr:from>
    <xdr:ext cx="7581900" cy="1181100"/>
    <xdr:pic>
      <xdr:nvPicPr>
        <xdr:cNvPr id="12" name="image26.jpg" title="Изображение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" y="0"/>
          <a:ext cx="7581900" cy="118110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38101</xdr:colOff>
      <xdr:row>12</xdr:row>
      <xdr:rowOff>28576</xdr:rowOff>
    </xdr:from>
    <xdr:ext cx="1066800" cy="1123950"/>
    <xdr:pic>
      <xdr:nvPicPr>
        <xdr:cNvPr id="2" name="image29.jpg" title="Изображение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52951" y="2428876"/>
          <a:ext cx="1066800" cy="112395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9526</xdr:colOff>
      <xdr:row>15</xdr:row>
      <xdr:rowOff>161925</xdr:rowOff>
    </xdr:from>
    <xdr:ext cx="1104900" cy="1266825"/>
    <xdr:pic>
      <xdr:nvPicPr>
        <xdr:cNvPr id="3" name="image42.jpg" title="Изображение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524376" y="3876675"/>
          <a:ext cx="1104900" cy="126682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104775</xdr:colOff>
      <xdr:row>19</xdr:row>
      <xdr:rowOff>57150</xdr:rowOff>
    </xdr:from>
    <xdr:ext cx="1152525" cy="1133475"/>
    <xdr:pic>
      <xdr:nvPicPr>
        <xdr:cNvPr id="4" name="image45.jpg" title="Изображение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619625" y="5524500"/>
          <a:ext cx="1152525" cy="11334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5810250" cy="1323975"/>
    <xdr:pic>
      <xdr:nvPicPr>
        <xdr:cNvPr id="5" name="image20.jpg" title="Изображение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0" y="0"/>
          <a:ext cx="5810250" cy="13239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266700</xdr:colOff>
      <xdr:row>23</xdr:row>
      <xdr:rowOff>66675</xdr:rowOff>
    </xdr:from>
    <xdr:ext cx="714375" cy="533400"/>
    <xdr:pic>
      <xdr:nvPicPr>
        <xdr:cNvPr id="6" name="image34.jpg" title="Изображение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781550" y="4667250"/>
          <a:ext cx="714375" cy="5334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142875</xdr:colOff>
      <xdr:row>31</xdr:row>
      <xdr:rowOff>57150</xdr:rowOff>
    </xdr:from>
    <xdr:ext cx="1066800" cy="990600"/>
    <xdr:pic>
      <xdr:nvPicPr>
        <xdr:cNvPr id="7" name="image38.jpg" title="Изображение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657725" y="8696325"/>
          <a:ext cx="1066800" cy="9906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257175</xdr:colOff>
      <xdr:row>28</xdr:row>
      <xdr:rowOff>123825</xdr:rowOff>
    </xdr:from>
    <xdr:ext cx="819150" cy="771525"/>
    <xdr:pic>
      <xdr:nvPicPr>
        <xdr:cNvPr id="8" name="image40.jpg" title="Изображение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772025" y="5724525"/>
          <a:ext cx="819150" cy="77152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161925</xdr:colOff>
      <xdr:row>36</xdr:row>
      <xdr:rowOff>161925</xdr:rowOff>
    </xdr:from>
    <xdr:ext cx="885825" cy="838200"/>
    <xdr:pic>
      <xdr:nvPicPr>
        <xdr:cNvPr id="9" name="image43.jpg" title="Изображение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676775" y="9886950"/>
          <a:ext cx="885825" cy="8382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drive.google.com/file/d/1NjVbmItwtyb3lUvZ03RVnpIxYGmEdD-x/view?usp=sharin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dyVZN2tV5FqsfQTUNuvLs5-n_5akR8pU/view?usp=sharing" TargetMode="External"/><Relationship Id="rId7" Type="http://schemas.openxmlformats.org/officeDocument/2006/relationships/drawing" Target="../drawings/drawing3.xml"/><Relationship Id="rId2" Type="http://schemas.openxmlformats.org/officeDocument/2006/relationships/hyperlink" Target="https://drive.google.com/file/d/1kuPnYeSitGwrKCIcp7JM_feo3kNBcNgv/view?usp=drive_link" TargetMode="External"/><Relationship Id="rId1" Type="http://schemas.openxmlformats.org/officeDocument/2006/relationships/hyperlink" Target="https://drive.google.com/file/d/1EfZYU6vI2pO7gaGxP3tmJNWjZFMqTXbT/view?usp=drive_link" TargetMode="External"/><Relationship Id="rId6" Type="http://schemas.openxmlformats.org/officeDocument/2006/relationships/hyperlink" Target="https://drive.google.com/file/d/1Djr5uRWEoo_VCJkhGdDk_KzngM9E2X-m/view?usp=sharing" TargetMode="External"/><Relationship Id="rId5" Type="http://schemas.openxmlformats.org/officeDocument/2006/relationships/hyperlink" Target="https://docs.google.com/spreadsheets/d/1ERDGeDgrFXS5tKHSGSYXfL7mUnC-mtBE/edit?usp=sharing&amp;ouid=105539531681619093430&amp;rtpof=true&amp;sd=true" TargetMode="External"/><Relationship Id="rId4" Type="http://schemas.openxmlformats.org/officeDocument/2006/relationships/hyperlink" Target="https://drive.google.com/file/d/1vy34zRNymKb6haGHnEplqVLVpPnbEbdN/view?usp=drive_link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8761D"/>
    <outlinePr summaryBelow="0" summaryRight="0"/>
  </sheetPr>
  <dimension ref="A1:G64"/>
  <sheetViews>
    <sheetView workbookViewId="0">
      <pane ySplit="8" topLeftCell="A9" activePane="bottomLeft" state="frozen"/>
      <selection pane="bottomLeft" activeCell="G14" sqref="G14"/>
    </sheetView>
  </sheetViews>
  <sheetFormatPr defaultColWidth="12.5703125" defaultRowHeight="15.75" customHeight="1"/>
  <cols>
    <col min="1" max="1" width="23.42578125" customWidth="1"/>
    <col min="2" max="2" width="20.5703125" customWidth="1"/>
    <col min="3" max="3" width="22.7109375" customWidth="1"/>
    <col min="4" max="4" width="25.140625" customWidth="1"/>
    <col min="5" max="5" width="26.42578125" customWidth="1"/>
  </cols>
  <sheetData>
    <row r="1" spans="1:5" ht="12.75">
      <c r="E1" s="1"/>
    </row>
    <row r="2" spans="1:5" ht="12.75">
      <c r="E2" s="1"/>
    </row>
    <row r="3" spans="1:5" ht="12.75">
      <c r="E3" s="1"/>
    </row>
    <row r="4" spans="1:5" ht="12.75">
      <c r="E4" s="1"/>
    </row>
    <row r="5" spans="1:5" ht="12.75">
      <c r="E5" s="1"/>
    </row>
    <row r="6" spans="1:5" ht="12.75">
      <c r="E6" s="1"/>
    </row>
    <row r="7" spans="1:5" ht="12.75">
      <c r="E7" s="1"/>
    </row>
    <row r="8" spans="1:5" ht="12.75">
      <c r="E8" s="1"/>
    </row>
    <row r="9" spans="1:5">
      <c r="A9" s="61" t="str">
        <f>HYPERLINK("https://wa.me/77717410770", "Ссылка на ватсап: +77717410770 Ардак")</f>
        <v>Ссылка на ватсап: +77717410770 Ардак</v>
      </c>
      <c r="B9" s="62"/>
      <c r="C9" s="62"/>
      <c r="D9" s="62"/>
      <c r="E9" s="62"/>
    </row>
    <row r="10" spans="1:5">
      <c r="A10" s="63" t="str">
        <f>HYPERLINK("https://wa.me/77779410755", "+77779410755 Иван")</f>
        <v>+77779410755 Иван</v>
      </c>
      <c r="B10" s="62"/>
      <c r="C10" s="62"/>
      <c r="D10" s="62"/>
      <c r="E10" s="62"/>
    </row>
    <row r="11" spans="1:5">
      <c r="A11" s="64" t="s">
        <v>0</v>
      </c>
      <c r="B11" s="65"/>
      <c r="C11" s="65"/>
      <c r="D11" s="65"/>
      <c r="E11" s="66"/>
    </row>
    <row r="12" spans="1:5">
      <c r="A12" s="64" t="s">
        <v>1</v>
      </c>
      <c r="B12" s="65"/>
      <c r="C12" s="65"/>
      <c r="D12" s="65"/>
      <c r="E12" s="66"/>
    </row>
    <row r="13" spans="1:5">
      <c r="A13" s="64" t="s">
        <v>2</v>
      </c>
      <c r="B13" s="65"/>
      <c r="C13" s="65"/>
      <c r="D13" s="65"/>
      <c r="E13" s="66"/>
    </row>
    <row r="14" spans="1:5" ht="15">
      <c r="A14" s="2" t="s">
        <v>3</v>
      </c>
      <c r="B14" s="2" t="s">
        <v>4</v>
      </c>
      <c r="C14" s="2" t="s">
        <v>5</v>
      </c>
      <c r="D14" s="3" t="s">
        <v>6</v>
      </c>
      <c r="E14" s="67"/>
    </row>
    <row r="15" spans="1:5" ht="15">
      <c r="A15" s="2" t="s">
        <v>7</v>
      </c>
      <c r="B15" s="2" t="s">
        <v>4</v>
      </c>
      <c r="C15" s="2" t="s">
        <v>8</v>
      </c>
      <c r="D15" s="3" t="s">
        <v>6</v>
      </c>
      <c r="E15" s="68"/>
    </row>
    <row r="16" spans="1:5" ht="15">
      <c r="A16" s="2" t="s">
        <v>9</v>
      </c>
      <c r="B16" s="2" t="s">
        <v>4</v>
      </c>
      <c r="C16" s="2" t="s">
        <v>10</v>
      </c>
      <c r="D16" s="3" t="s">
        <v>11</v>
      </c>
      <c r="E16" s="68"/>
    </row>
    <row r="17" spans="1:5" ht="15">
      <c r="A17" s="2" t="s">
        <v>12</v>
      </c>
      <c r="B17" s="2" t="s">
        <v>13</v>
      </c>
      <c r="C17" s="2" t="s">
        <v>14</v>
      </c>
      <c r="D17" s="3" t="s">
        <v>11</v>
      </c>
      <c r="E17" s="68"/>
    </row>
    <row r="18" spans="1:5" ht="15">
      <c r="A18" s="2" t="s">
        <v>15</v>
      </c>
      <c r="B18" s="2" t="s">
        <v>13</v>
      </c>
      <c r="C18" s="2" t="s">
        <v>16</v>
      </c>
      <c r="D18" s="3" t="s">
        <v>17</v>
      </c>
      <c r="E18" s="68"/>
    </row>
    <row r="19" spans="1:5" ht="15">
      <c r="A19" s="2" t="s">
        <v>18</v>
      </c>
      <c r="B19" s="2" t="s">
        <v>19</v>
      </c>
      <c r="C19" s="2" t="s">
        <v>20</v>
      </c>
      <c r="D19" s="3" t="s">
        <v>21</v>
      </c>
      <c r="E19" s="69"/>
    </row>
    <row r="20" spans="1:5" ht="15">
      <c r="A20" s="70" t="s">
        <v>22</v>
      </c>
      <c r="B20" s="65"/>
      <c r="C20" s="65"/>
      <c r="D20" s="65"/>
      <c r="E20" s="66"/>
    </row>
    <row r="21" spans="1:5" ht="15">
      <c r="A21" s="70" t="s">
        <v>23</v>
      </c>
      <c r="B21" s="65"/>
      <c r="C21" s="65"/>
      <c r="D21" s="65"/>
      <c r="E21" s="66"/>
    </row>
    <row r="22" spans="1:5" ht="15">
      <c r="A22" s="70" t="s">
        <v>24</v>
      </c>
      <c r="B22" s="65"/>
      <c r="C22" s="65"/>
      <c r="D22" s="65"/>
      <c r="E22" s="66"/>
    </row>
    <row r="23" spans="1:5" ht="15">
      <c r="A23" s="2" t="s">
        <v>25</v>
      </c>
      <c r="B23" s="2" t="s">
        <v>4</v>
      </c>
      <c r="C23" s="2" t="s">
        <v>5</v>
      </c>
      <c r="D23" s="3" t="s">
        <v>26</v>
      </c>
      <c r="E23" s="67"/>
    </row>
    <row r="24" spans="1:5" ht="15">
      <c r="A24" s="2" t="s">
        <v>27</v>
      </c>
      <c r="B24" s="2" t="s">
        <v>4</v>
      </c>
      <c r="C24" s="2" t="s">
        <v>8</v>
      </c>
      <c r="D24" s="3" t="s">
        <v>26</v>
      </c>
      <c r="E24" s="68"/>
    </row>
    <row r="25" spans="1:5" ht="15">
      <c r="A25" s="2" t="s">
        <v>28</v>
      </c>
      <c r="B25" s="2" t="s">
        <v>4</v>
      </c>
      <c r="C25" s="2" t="s">
        <v>10</v>
      </c>
      <c r="D25" s="3" t="s">
        <v>29</v>
      </c>
      <c r="E25" s="68"/>
    </row>
    <row r="26" spans="1:5" ht="15">
      <c r="A26" s="2" t="s">
        <v>30</v>
      </c>
      <c r="B26" s="2" t="s">
        <v>13</v>
      </c>
      <c r="C26" s="2" t="s">
        <v>14</v>
      </c>
      <c r="D26" s="3" t="s">
        <v>29</v>
      </c>
      <c r="E26" s="68"/>
    </row>
    <row r="27" spans="1:5" ht="15">
      <c r="A27" s="2" t="s">
        <v>31</v>
      </c>
      <c r="B27" s="2" t="s">
        <v>13</v>
      </c>
      <c r="C27" s="2" t="s">
        <v>16</v>
      </c>
      <c r="D27" s="3" t="s">
        <v>32</v>
      </c>
      <c r="E27" s="68"/>
    </row>
    <row r="28" spans="1:5" ht="15">
      <c r="A28" s="2" t="s">
        <v>33</v>
      </c>
      <c r="B28" s="2" t="s">
        <v>19</v>
      </c>
      <c r="C28" s="2" t="s">
        <v>20</v>
      </c>
      <c r="D28" s="3" t="s">
        <v>32</v>
      </c>
      <c r="E28" s="68"/>
    </row>
    <row r="29" spans="1:5" ht="15">
      <c r="A29" s="71" t="s">
        <v>34</v>
      </c>
      <c r="B29" s="2" t="s">
        <v>35</v>
      </c>
      <c r="C29" s="2" t="s">
        <v>36</v>
      </c>
      <c r="D29" s="3" t="s">
        <v>37</v>
      </c>
      <c r="E29" s="68"/>
    </row>
    <row r="30" spans="1:5" ht="15">
      <c r="A30" s="69"/>
      <c r="B30" s="2" t="s">
        <v>38</v>
      </c>
      <c r="C30" s="2" t="s">
        <v>36</v>
      </c>
      <c r="D30" s="3" t="s">
        <v>37</v>
      </c>
      <c r="E30" s="68"/>
    </row>
    <row r="31" spans="1:5" ht="15">
      <c r="A31" s="71" t="s">
        <v>39</v>
      </c>
      <c r="B31" s="2" t="s">
        <v>40</v>
      </c>
      <c r="C31" s="2" t="s">
        <v>41</v>
      </c>
      <c r="D31" s="3" t="s">
        <v>42</v>
      </c>
      <c r="E31" s="68"/>
    </row>
    <row r="32" spans="1:5" ht="15">
      <c r="A32" s="69"/>
      <c r="B32" s="2" t="s">
        <v>43</v>
      </c>
      <c r="C32" s="2" t="s">
        <v>41</v>
      </c>
      <c r="D32" s="2"/>
      <c r="E32" s="69"/>
    </row>
    <row r="33" spans="1:5" ht="15">
      <c r="A33" s="70" t="s">
        <v>44</v>
      </c>
      <c r="B33" s="65"/>
      <c r="C33" s="65"/>
      <c r="D33" s="65"/>
      <c r="E33" s="66"/>
    </row>
    <row r="34" spans="1:5" ht="15">
      <c r="A34" s="70" t="s">
        <v>45</v>
      </c>
      <c r="B34" s="65"/>
      <c r="C34" s="65"/>
      <c r="D34" s="65"/>
      <c r="E34" s="66"/>
    </row>
    <row r="35" spans="1:5" ht="15">
      <c r="A35" s="2" t="s">
        <v>46</v>
      </c>
      <c r="B35" s="2" t="s">
        <v>4</v>
      </c>
      <c r="C35" s="2" t="s">
        <v>5</v>
      </c>
      <c r="D35" s="3" t="s">
        <v>29</v>
      </c>
      <c r="E35" s="62"/>
    </row>
    <row r="36" spans="1:5" ht="15">
      <c r="A36" s="2" t="s">
        <v>47</v>
      </c>
      <c r="B36" s="2" t="s">
        <v>4</v>
      </c>
      <c r="C36" s="2" t="s">
        <v>8</v>
      </c>
      <c r="D36" s="3" t="s">
        <v>29</v>
      </c>
      <c r="E36" s="62"/>
    </row>
    <row r="37" spans="1:5" ht="15">
      <c r="A37" s="2" t="s">
        <v>48</v>
      </c>
      <c r="B37" s="2" t="s">
        <v>4</v>
      </c>
      <c r="C37" s="2" t="s">
        <v>10</v>
      </c>
      <c r="D37" s="3" t="s">
        <v>49</v>
      </c>
      <c r="E37" s="62"/>
    </row>
    <row r="38" spans="1:5" ht="15">
      <c r="A38" s="2" t="s">
        <v>50</v>
      </c>
      <c r="B38" s="2" t="s">
        <v>13</v>
      </c>
      <c r="C38" s="2" t="s">
        <v>14</v>
      </c>
      <c r="D38" s="3" t="s">
        <v>49</v>
      </c>
      <c r="E38" s="62"/>
    </row>
    <row r="39" spans="1:5" ht="15">
      <c r="A39" s="2" t="s">
        <v>51</v>
      </c>
      <c r="B39" s="2" t="s">
        <v>13</v>
      </c>
      <c r="C39" s="2" t="s">
        <v>16</v>
      </c>
      <c r="D39" s="3" t="s">
        <v>52</v>
      </c>
      <c r="E39" s="62"/>
    </row>
    <row r="40" spans="1:5" ht="15">
      <c r="A40" s="70" t="s">
        <v>53</v>
      </c>
      <c r="B40" s="65"/>
      <c r="C40" s="65"/>
      <c r="D40" s="65"/>
      <c r="E40" s="66"/>
    </row>
    <row r="41" spans="1:5" ht="15">
      <c r="A41" s="2" t="s">
        <v>46</v>
      </c>
      <c r="B41" s="2" t="s">
        <v>4</v>
      </c>
      <c r="C41" s="2" t="s">
        <v>5</v>
      </c>
      <c r="D41" s="3" t="s">
        <v>54</v>
      </c>
      <c r="E41" s="67"/>
    </row>
    <row r="42" spans="1:5" ht="15">
      <c r="A42" s="2" t="s">
        <v>47</v>
      </c>
      <c r="B42" s="2" t="s">
        <v>4</v>
      </c>
      <c r="C42" s="2" t="s">
        <v>8</v>
      </c>
      <c r="D42" s="3" t="s">
        <v>54</v>
      </c>
      <c r="E42" s="68"/>
    </row>
    <row r="43" spans="1:5" ht="15">
      <c r="A43" s="2" t="s">
        <v>48</v>
      </c>
      <c r="B43" s="2" t="s">
        <v>4</v>
      </c>
      <c r="C43" s="2" t="s">
        <v>55</v>
      </c>
      <c r="D43" s="3" t="s">
        <v>54</v>
      </c>
      <c r="E43" s="68"/>
    </row>
    <row r="44" spans="1:5" ht="15">
      <c r="A44" s="2" t="s">
        <v>50</v>
      </c>
      <c r="B44" s="2" t="s">
        <v>13</v>
      </c>
      <c r="C44" s="2" t="s">
        <v>56</v>
      </c>
      <c r="D44" s="3" t="s">
        <v>57</v>
      </c>
      <c r="E44" s="68"/>
    </row>
    <row r="45" spans="1:5" ht="15">
      <c r="A45" s="2" t="s">
        <v>51</v>
      </c>
      <c r="B45" s="2" t="s">
        <v>13</v>
      </c>
      <c r="C45" s="2" t="s">
        <v>16</v>
      </c>
      <c r="D45" s="3" t="s">
        <v>57</v>
      </c>
      <c r="E45" s="68"/>
    </row>
    <row r="46" spans="1:5" ht="15">
      <c r="A46" s="2" t="s">
        <v>58</v>
      </c>
      <c r="B46" s="2" t="s">
        <v>19</v>
      </c>
      <c r="C46" s="2" t="s">
        <v>20</v>
      </c>
      <c r="D46" s="3" t="s">
        <v>59</v>
      </c>
      <c r="E46" s="68"/>
    </row>
    <row r="47" spans="1:5" ht="15">
      <c r="A47" s="71" t="s">
        <v>60</v>
      </c>
      <c r="B47" s="2" t="s">
        <v>35</v>
      </c>
      <c r="C47" s="2" t="s">
        <v>36</v>
      </c>
      <c r="D47" s="3" t="s">
        <v>59</v>
      </c>
      <c r="E47" s="68"/>
    </row>
    <row r="48" spans="1:5" ht="15">
      <c r="A48" s="69"/>
      <c r="B48" s="2" t="s">
        <v>38</v>
      </c>
      <c r="C48" s="2" t="s">
        <v>36</v>
      </c>
      <c r="D48" s="3" t="s">
        <v>59</v>
      </c>
      <c r="E48" s="68"/>
    </row>
    <row r="49" spans="1:7" ht="15">
      <c r="A49" s="71" t="s">
        <v>61</v>
      </c>
      <c r="B49" s="2" t="s">
        <v>40</v>
      </c>
      <c r="C49" s="2" t="s">
        <v>41</v>
      </c>
      <c r="D49" s="3" t="s">
        <v>62</v>
      </c>
      <c r="E49" s="68"/>
    </row>
    <row r="50" spans="1:7" ht="15">
      <c r="A50" s="69"/>
      <c r="B50" s="5" t="s">
        <v>43</v>
      </c>
      <c r="C50" s="5" t="s">
        <v>41</v>
      </c>
      <c r="D50" s="6" t="s">
        <v>63</v>
      </c>
      <c r="E50" s="69"/>
    </row>
    <row r="51" spans="1:7" ht="30.75" customHeight="1">
      <c r="A51" s="88" t="s">
        <v>64</v>
      </c>
      <c r="B51" s="65"/>
      <c r="C51" s="65"/>
      <c r="D51" s="65"/>
      <c r="E51" s="66"/>
    </row>
    <row r="52" spans="1:7" ht="35.25" customHeight="1">
      <c r="A52" s="89" t="s">
        <v>65</v>
      </c>
      <c r="B52" s="86"/>
      <c r="C52" s="86"/>
      <c r="D52" s="86"/>
      <c r="E52" s="87"/>
      <c r="G52" s="7"/>
    </row>
    <row r="53" spans="1:7">
      <c r="A53" s="72" t="s">
        <v>66</v>
      </c>
      <c r="B53" s="73"/>
      <c r="C53" s="73"/>
      <c r="D53" s="73"/>
      <c r="E53" s="74"/>
    </row>
    <row r="54" spans="1:7" ht="15">
      <c r="A54" s="8" t="s">
        <v>67</v>
      </c>
      <c r="B54" s="75" t="s">
        <v>68</v>
      </c>
      <c r="C54" s="74"/>
      <c r="D54" s="9" t="s">
        <v>69</v>
      </c>
      <c r="E54" s="76"/>
    </row>
    <row r="55" spans="1:7" ht="15">
      <c r="A55" s="8" t="s">
        <v>70</v>
      </c>
      <c r="B55" s="75" t="s">
        <v>68</v>
      </c>
      <c r="C55" s="74"/>
      <c r="D55" s="9" t="s">
        <v>69</v>
      </c>
      <c r="E55" s="77"/>
    </row>
    <row r="56" spans="1:7" ht="15">
      <c r="A56" s="8" t="s">
        <v>71</v>
      </c>
      <c r="B56" s="75" t="s">
        <v>72</v>
      </c>
      <c r="C56" s="74"/>
      <c r="D56" s="9" t="s">
        <v>69</v>
      </c>
      <c r="E56" s="77"/>
    </row>
    <row r="57" spans="1:7" ht="15">
      <c r="A57" s="8" t="s">
        <v>71</v>
      </c>
      <c r="B57" s="75" t="s">
        <v>72</v>
      </c>
      <c r="C57" s="74"/>
      <c r="D57" s="9" t="s">
        <v>69</v>
      </c>
      <c r="E57" s="78"/>
    </row>
    <row r="58" spans="1:7" ht="36.75" customHeight="1">
      <c r="A58" s="79" t="s">
        <v>73</v>
      </c>
      <c r="B58" s="73"/>
      <c r="C58" s="73"/>
      <c r="D58" s="73"/>
      <c r="E58" s="74"/>
    </row>
    <row r="59" spans="1:7" ht="12.75">
      <c r="A59" s="80"/>
      <c r="B59" s="81"/>
      <c r="C59" s="81"/>
      <c r="D59" s="81"/>
      <c r="E59" s="82"/>
    </row>
    <row r="60" spans="1:7" ht="12.75">
      <c r="A60" s="83"/>
      <c r="B60" s="62"/>
      <c r="C60" s="62"/>
      <c r="D60" s="62"/>
      <c r="E60" s="84"/>
    </row>
    <row r="61" spans="1:7" ht="12.75">
      <c r="A61" s="83"/>
      <c r="B61" s="62"/>
      <c r="C61" s="62"/>
      <c r="D61" s="62"/>
      <c r="E61" s="84"/>
    </row>
    <row r="62" spans="1:7" ht="12.75">
      <c r="A62" s="83"/>
      <c r="B62" s="62"/>
      <c r="C62" s="62"/>
      <c r="D62" s="62"/>
      <c r="E62" s="84"/>
    </row>
    <row r="63" spans="1:7" ht="12.75">
      <c r="A63" s="83"/>
      <c r="B63" s="62"/>
      <c r="C63" s="62"/>
      <c r="D63" s="62"/>
      <c r="E63" s="84"/>
    </row>
    <row r="64" spans="1:7" ht="24.75" customHeight="1">
      <c r="A64" s="85"/>
      <c r="B64" s="86"/>
      <c r="C64" s="86"/>
      <c r="D64" s="86"/>
      <c r="E64" s="87"/>
    </row>
  </sheetData>
  <mergeCells count="29">
    <mergeCell ref="A58:E58"/>
    <mergeCell ref="A59:E64"/>
    <mergeCell ref="E35:E39"/>
    <mergeCell ref="A40:E40"/>
    <mergeCell ref="E41:E50"/>
    <mergeCell ref="A47:A48"/>
    <mergeCell ref="A49:A50"/>
    <mergeCell ref="A51:E51"/>
    <mergeCell ref="A52:E52"/>
    <mergeCell ref="A33:E33"/>
    <mergeCell ref="A34:E34"/>
    <mergeCell ref="A53:E53"/>
    <mergeCell ref="B54:C54"/>
    <mergeCell ref="E54:E57"/>
    <mergeCell ref="B55:C55"/>
    <mergeCell ref="B56:C56"/>
    <mergeCell ref="B57:C57"/>
    <mergeCell ref="E14:E19"/>
    <mergeCell ref="A20:E20"/>
    <mergeCell ref="A21:E21"/>
    <mergeCell ref="A22:E22"/>
    <mergeCell ref="E23:E32"/>
    <mergeCell ref="A29:A30"/>
    <mergeCell ref="A31:A32"/>
    <mergeCell ref="A9:E9"/>
    <mergeCell ref="A10:E10"/>
    <mergeCell ref="A11:E11"/>
    <mergeCell ref="A12:E12"/>
    <mergeCell ref="A13:E13"/>
  </mergeCells>
  <hyperlinks>
    <hyperlink ref="A51" r:id="rId1" xr:uid="{00000000-0004-0000-0000-00000000000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C78D8"/>
    <outlinePr summaryBelow="0" summaryRight="0"/>
  </sheetPr>
  <dimension ref="A2:F46"/>
  <sheetViews>
    <sheetView workbookViewId="0">
      <pane ySplit="4" topLeftCell="A26" activePane="bottomLeft" state="frozen"/>
      <selection pane="bottomLeft" activeCell="J37" sqref="J37"/>
    </sheetView>
  </sheetViews>
  <sheetFormatPr defaultColWidth="12.5703125" defaultRowHeight="15.75" customHeight="1"/>
  <cols>
    <col min="1" max="1" width="38.42578125" customWidth="1"/>
    <col min="2" max="2" width="21.5703125" customWidth="1"/>
    <col min="3" max="3" width="23.42578125" customWidth="1"/>
    <col min="4" max="4" width="17.7109375" customWidth="1"/>
  </cols>
  <sheetData>
    <row r="2" spans="1:6" ht="25.5" customHeight="1"/>
    <row r="3" spans="1:6" ht="27.75" customHeight="1"/>
    <row r="4" spans="1:6" ht="32.25" customHeight="1">
      <c r="A4" s="62"/>
      <c r="B4" s="62"/>
      <c r="C4" s="62"/>
    </row>
    <row r="5" spans="1:6">
      <c r="A5" s="99" t="str">
        <f>HYPERLINK("https://wa.me/77717410770", "Наши контактные номера: +77717410770 Ардак")</f>
        <v>Наши контактные номера: +77717410770 Ардак</v>
      </c>
      <c r="B5" s="73"/>
      <c r="C5" s="73"/>
      <c r="D5" s="74"/>
      <c r="E5" s="10"/>
    </row>
    <row r="6" spans="1:6">
      <c r="A6" s="99" t="str">
        <f>HYPERLINK("https://wa.me/77779410755", "+77779410755 Иван")</f>
        <v>+77779410755 Иван</v>
      </c>
      <c r="B6" s="73"/>
      <c r="C6" s="73"/>
      <c r="D6" s="74"/>
      <c r="E6" s="10"/>
    </row>
    <row r="7" spans="1:6">
      <c r="A7" s="100" t="s">
        <v>74</v>
      </c>
      <c r="B7" s="97"/>
      <c r="C7" s="97"/>
      <c r="D7" s="98"/>
      <c r="E7" s="11"/>
    </row>
    <row r="8" spans="1:6">
      <c r="A8" s="64" t="s">
        <v>75</v>
      </c>
      <c r="B8" s="65"/>
      <c r="C8" s="65"/>
      <c r="D8" s="66"/>
      <c r="E8" s="12"/>
    </row>
    <row r="9" spans="1:6" ht="24.75" customHeight="1">
      <c r="A9" s="13" t="s">
        <v>76</v>
      </c>
      <c r="B9" s="13" t="s">
        <v>77</v>
      </c>
      <c r="C9" s="14" t="s">
        <v>78</v>
      </c>
      <c r="D9" s="101"/>
    </row>
    <row r="10" spans="1:6" ht="15">
      <c r="A10" s="2" t="s">
        <v>79</v>
      </c>
      <c r="B10" s="15"/>
      <c r="C10" s="16" t="s">
        <v>80</v>
      </c>
      <c r="D10" s="84"/>
    </row>
    <row r="11" spans="1:6" ht="15">
      <c r="A11" s="2" t="s">
        <v>81</v>
      </c>
      <c r="B11" s="15"/>
      <c r="C11" s="16" t="s">
        <v>80</v>
      </c>
      <c r="D11" s="84"/>
    </row>
    <row r="12" spans="1:6" ht="15">
      <c r="A12" s="2" t="s">
        <v>82</v>
      </c>
      <c r="B12" s="15"/>
      <c r="C12" s="16" t="s">
        <v>80</v>
      </c>
      <c r="D12" s="84"/>
    </row>
    <row r="13" spans="1:6" ht="15">
      <c r="A13" s="2" t="s">
        <v>83</v>
      </c>
      <c r="B13" s="15"/>
      <c r="C13" s="16" t="s">
        <v>80</v>
      </c>
      <c r="D13" s="84"/>
      <c r="F13" s="17"/>
    </row>
    <row r="14" spans="1:6" ht="15">
      <c r="A14" s="5" t="s">
        <v>84</v>
      </c>
      <c r="B14" s="18"/>
      <c r="C14" s="16" t="s">
        <v>80</v>
      </c>
      <c r="D14" s="84"/>
    </row>
    <row r="15" spans="1:6">
      <c r="A15" s="19" t="s">
        <v>85</v>
      </c>
      <c r="B15" s="8"/>
      <c r="C15" s="16" t="s">
        <v>80</v>
      </c>
      <c r="D15" s="84"/>
    </row>
    <row r="16" spans="1:6" ht="15">
      <c r="A16" s="70" t="s">
        <v>86</v>
      </c>
      <c r="B16" s="65"/>
      <c r="C16" s="65"/>
      <c r="D16" s="66"/>
    </row>
    <row r="17" spans="1:4" ht="15">
      <c r="A17" s="2" t="s">
        <v>87</v>
      </c>
      <c r="B17" s="20" t="s">
        <v>88</v>
      </c>
      <c r="C17" s="16" t="s">
        <v>80</v>
      </c>
      <c r="D17" s="76"/>
    </row>
    <row r="18" spans="1:4" ht="15">
      <c r="A18" s="2" t="s">
        <v>89</v>
      </c>
      <c r="B18" s="20" t="s">
        <v>29</v>
      </c>
      <c r="C18" s="16" t="s">
        <v>80</v>
      </c>
      <c r="D18" s="77"/>
    </row>
    <row r="19" spans="1:4" ht="15">
      <c r="A19" s="2" t="s">
        <v>90</v>
      </c>
      <c r="B19" s="20" t="s">
        <v>91</v>
      </c>
      <c r="C19" s="16" t="s">
        <v>80</v>
      </c>
      <c r="D19" s="77"/>
    </row>
    <row r="20" spans="1:4" ht="15">
      <c r="A20" s="2" t="s">
        <v>92</v>
      </c>
      <c r="B20" s="20" t="s">
        <v>93</v>
      </c>
      <c r="C20" s="16" t="s">
        <v>80</v>
      </c>
      <c r="D20" s="77"/>
    </row>
    <row r="21" spans="1:4" ht="15">
      <c r="A21" s="2" t="s">
        <v>94</v>
      </c>
      <c r="B21" s="20" t="s">
        <v>95</v>
      </c>
      <c r="C21" s="16" t="s">
        <v>80</v>
      </c>
      <c r="D21" s="77"/>
    </row>
    <row r="22" spans="1:4" ht="15">
      <c r="A22" s="2" t="s">
        <v>96</v>
      </c>
      <c r="B22" s="20" t="s">
        <v>97</v>
      </c>
      <c r="C22" s="16" t="s">
        <v>80</v>
      </c>
      <c r="D22" s="77"/>
    </row>
    <row r="23" spans="1:4" ht="15">
      <c r="A23" s="2" t="s">
        <v>89</v>
      </c>
      <c r="B23" s="20" t="s">
        <v>29</v>
      </c>
      <c r="C23" s="16" t="s">
        <v>80</v>
      </c>
      <c r="D23" s="78"/>
    </row>
    <row r="24" spans="1:4" ht="15">
      <c r="A24" s="70" t="s">
        <v>98</v>
      </c>
      <c r="B24" s="65"/>
      <c r="C24" s="65"/>
      <c r="D24" s="66"/>
    </row>
    <row r="25" spans="1:4" ht="15">
      <c r="A25" s="21" t="s">
        <v>99</v>
      </c>
      <c r="B25" s="22" t="s">
        <v>100</v>
      </c>
      <c r="C25" s="23" t="s">
        <v>101</v>
      </c>
      <c r="D25" s="76"/>
    </row>
    <row r="26" spans="1:4" ht="15">
      <c r="A26" s="21" t="s">
        <v>102</v>
      </c>
      <c r="B26" s="22" t="s">
        <v>100</v>
      </c>
      <c r="C26" s="23" t="s">
        <v>101</v>
      </c>
      <c r="D26" s="77"/>
    </row>
    <row r="27" spans="1:4" ht="15">
      <c r="A27" s="21" t="s">
        <v>103</v>
      </c>
      <c r="B27" s="22" t="s">
        <v>100</v>
      </c>
      <c r="C27" s="23" t="s">
        <v>101</v>
      </c>
      <c r="D27" s="77"/>
    </row>
    <row r="28" spans="1:4" ht="15">
      <c r="A28" s="21" t="s">
        <v>104</v>
      </c>
      <c r="B28" s="22" t="s">
        <v>100</v>
      </c>
      <c r="C28" s="23" t="s">
        <v>101</v>
      </c>
      <c r="D28" s="77"/>
    </row>
    <row r="29" spans="1:4" ht="15">
      <c r="A29" s="21" t="s">
        <v>105</v>
      </c>
      <c r="B29" s="22" t="s">
        <v>100</v>
      </c>
      <c r="C29" s="23" t="s">
        <v>101</v>
      </c>
      <c r="D29" s="77"/>
    </row>
    <row r="30" spans="1:4" ht="15">
      <c r="A30" s="21" t="s">
        <v>106</v>
      </c>
      <c r="B30" s="22" t="s">
        <v>100</v>
      </c>
      <c r="C30" s="23" t="s">
        <v>101</v>
      </c>
      <c r="D30" s="77"/>
    </row>
    <row r="31" spans="1:4" ht="15">
      <c r="A31" s="21" t="s">
        <v>107</v>
      </c>
      <c r="B31" s="22" t="s">
        <v>100</v>
      </c>
      <c r="C31" s="23" t="s">
        <v>101</v>
      </c>
      <c r="D31" s="77"/>
    </row>
    <row r="32" spans="1:4" ht="15">
      <c r="A32" s="21" t="s">
        <v>108</v>
      </c>
      <c r="B32" s="22" t="s">
        <v>100</v>
      </c>
      <c r="C32" s="23" t="s">
        <v>101</v>
      </c>
      <c r="D32" s="77"/>
    </row>
    <row r="33" spans="1:4" ht="15">
      <c r="A33" s="21" t="s">
        <v>109</v>
      </c>
      <c r="B33" s="22" t="s">
        <v>100</v>
      </c>
      <c r="C33" s="23" t="s">
        <v>101</v>
      </c>
      <c r="D33" s="78"/>
    </row>
    <row r="34" spans="1:4" ht="15">
      <c r="A34" s="70" t="s">
        <v>110</v>
      </c>
      <c r="B34" s="65"/>
      <c r="C34" s="65"/>
      <c r="D34" s="66"/>
    </row>
    <row r="35" spans="1:4" ht="15">
      <c r="A35" s="2" t="s">
        <v>111</v>
      </c>
      <c r="B35" s="22" t="s">
        <v>100</v>
      </c>
      <c r="C35" s="23" t="s">
        <v>101</v>
      </c>
      <c r="D35" s="76"/>
    </row>
    <row r="36" spans="1:4" ht="15">
      <c r="A36" s="2" t="s">
        <v>112</v>
      </c>
      <c r="B36" s="22" t="s">
        <v>100</v>
      </c>
      <c r="C36" s="23" t="s">
        <v>101</v>
      </c>
      <c r="D36" s="77"/>
    </row>
    <row r="37" spans="1:4" ht="15">
      <c r="A37" s="2" t="s">
        <v>113</v>
      </c>
      <c r="B37" s="22" t="s">
        <v>100</v>
      </c>
      <c r="C37" s="23" t="s">
        <v>101</v>
      </c>
      <c r="D37" s="77"/>
    </row>
    <row r="38" spans="1:4" ht="15">
      <c r="A38" s="2" t="s">
        <v>114</v>
      </c>
      <c r="B38" s="22" t="s">
        <v>100</v>
      </c>
      <c r="C38" s="23" t="s">
        <v>101</v>
      </c>
      <c r="D38" s="77"/>
    </row>
    <row r="39" spans="1:4" ht="15">
      <c r="A39" s="2" t="s">
        <v>115</v>
      </c>
      <c r="B39" s="22" t="s">
        <v>100</v>
      </c>
      <c r="C39" s="23" t="s">
        <v>101</v>
      </c>
      <c r="D39" s="77"/>
    </row>
    <row r="40" spans="1:4" ht="15">
      <c r="A40" s="2" t="s">
        <v>116</v>
      </c>
      <c r="B40" s="22" t="s">
        <v>100</v>
      </c>
      <c r="C40" s="23" t="s">
        <v>101</v>
      </c>
      <c r="D40" s="78"/>
    </row>
    <row r="41" spans="1:4" ht="12.75">
      <c r="A41" s="90"/>
      <c r="B41" s="91" t="s">
        <v>117</v>
      </c>
      <c r="C41" s="92"/>
      <c r="D41" s="93"/>
    </row>
    <row r="42" spans="1:4" ht="12.75">
      <c r="A42" s="68"/>
      <c r="B42" s="94"/>
      <c r="C42" s="62"/>
      <c r="D42" s="95"/>
    </row>
    <row r="43" spans="1:4" ht="12.75">
      <c r="A43" s="68"/>
      <c r="B43" s="94"/>
      <c r="C43" s="62"/>
      <c r="D43" s="95"/>
    </row>
    <row r="44" spans="1:4" ht="12.75">
      <c r="A44" s="68"/>
      <c r="B44" s="94"/>
      <c r="C44" s="62"/>
      <c r="D44" s="95"/>
    </row>
    <row r="45" spans="1:4" ht="12.75">
      <c r="A45" s="68"/>
      <c r="B45" s="94"/>
      <c r="C45" s="62"/>
      <c r="D45" s="95"/>
    </row>
    <row r="46" spans="1:4" ht="12.75">
      <c r="A46" s="69"/>
      <c r="B46" s="96"/>
      <c r="C46" s="97"/>
      <c r="D46" s="98"/>
    </row>
  </sheetData>
  <mergeCells count="14">
    <mergeCell ref="A41:A46"/>
    <mergeCell ref="B41:D46"/>
    <mergeCell ref="A4:C4"/>
    <mergeCell ref="A5:D5"/>
    <mergeCell ref="A6:D6"/>
    <mergeCell ref="A7:D7"/>
    <mergeCell ref="A8:D8"/>
    <mergeCell ref="D9:D15"/>
    <mergeCell ref="A16:D16"/>
    <mergeCell ref="D17:D23"/>
    <mergeCell ref="A24:D24"/>
    <mergeCell ref="D25:D33"/>
    <mergeCell ref="A34:D34"/>
    <mergeCell ref="D35:D4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</sheetPr>
  <dimension ref="A1:O36"/>
  <sheetViews>
    <sheetView topLeftCell="A21" workbookViewId="0">
      <selection activeCell="A25" sqref="A25:M25"/>
    </sheetView>
  </sheetViews>
  <sheetFormatPr defaultColWidth="12.5703125" defaultRowHeight="15.75" customHeight="1"/>
  <cols>
    <col min="1" max="4" width="8.7109375" customWidth="1"/>
    <col min="5" max="5" width="6.5703125" customWidth="1"/>
    <col min="6" max="6" width="8.7109375" customWidth="1"/>
    <col min="7" max="7" width="7.140625" customWidth="1"/>
    <col min="8" max="9" width="8.7109375" customWidth="1"/>
    <col min="10" max="10" width="0.42578125" customWidth="1"/>
    <col min="11" max="11" width="8.7109375" customWidth="1"/>
    <col min="12" max="12" width="14.28515625" customWidth="1"/>
    <col min="13" max="13" width="18" customWidth="1"/>
  </cols>
  <sheetData>
    <row r="1" spans="1:15" ht="12.75">
      <c r="M1" s="4"/>
    </row>
    <row r="2" spans="1:15" ht="12.75">
      <c r="M2" s="24"/>
    </row>
    <row r="3" spans="1:15" ht="12.75">
      <c r="M3" s="24"/>
    </row>
    <row r="4" spans="1:15" ht="12.75">
      <c r="M4" s="24"/>
    </row>
    <row r="5" spans="1:15" ht="12.75">
      <c r="M5" s="25"/>
    </row>
    <row r="8" spans="1:15">
      <c r="A8" s="128" t="str">
        <f>HYPERLINK("https://wa.me/77717410770", "Наши контактные номера: +77717410770 Ардак")</f>
        <v>Наши контактные номера: +77717410770 Ардак</v>
      </c>
      <c r="B8" s="129"/>
      <c r="C8" s="129"/>
      <c r="D8" s="129"/>
      <c r="E8" s="129"/>
      <c r="F8" s="129"/>
      <c r="G8" s="129"/>
      <c r="H8" s="129"/>
      <c r="I8" s="129"/>
      <c r="J8" s="129"/>
      <c r="K8" s="129"/>
      <c r="L8" s="129"/>
      <c r="M8" s="130"/>
    </row>
    <row r="9" spans="1:15">
      <c r="A9" s="128" t="str">
        <f>HYPERLINK("https://wa.me/77779410755", "+77779410755 Иван")</f>
        <v>+77779410755 Иван</v>
      </c>
      <c r="B9" s="129"/>
      <c r="C9" s="129"/>
      <c r="D9" s="129"/>
      <c r="E9" s="129"/>
      <c r="F9" s="129"/>
      <c r="G9" s="129"/>
      <c r="H9" s="129"/>
      <c r="I9" s="129"/>
      <c r="J9" s="129"/>
      <c r="K9" s="129"/>
      <c r="L9" s="129"/>
      <c r="M9" s="130"/>
    </row>
    <row r="10" spans="1:15" ht="16.5">
      <c r="A10" s="131" t="s">
        <v>118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6"/>
    </row>
    <row r="11" spans="1:15" ht="123" customHeight="1">
      <c r="A11" s="13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3"/>
      <c r="O11" s="26" t="s">
        <v>119</v>
      </c>
    </row>
    <row r="12" spans="1:15" ht="36.75" customHeight="1">
      <c r="A12" s="112" t="s">
        <v>120</v>
      </c>
      <c r="B12" s="113"/>
      <c r="C12" s="113"/>
      <c r="D12" s="113"/>
      <c r="E12" s="114"/>
      <c r="F12" s="115" t="s">
        <v>121</v>
      </c>
      <c r="G12" s="114"/>
      <c r="H12" s="115" t="s">
        <v>120</v>
      </c>
      <c r="I12" s="113"/>
      <c r="J12" s="113"/>
      <c r="K12" s="113"/>
      <c r="L12" s="114"/>
      <c r="M12" s="27" t="s">
        <v>122</v>
      </c>
    </row>
    <row r="13" spans="1:15" ht="57.75" customHeight="1">
      <c r="A13" s="117" t="s">
        <v>123</v>
      </c>
      <c r="B13" s="74"/>
      <c r="C13" s="118" t="s">
        <v>124</v>
      </c>
      <c r="D13" s="73"/>
      <c r="E13" s="74"/>
      <c r="F13" s="127" t="s">
        <v>125</v>
      </c>
      <c r="G13" s="74"/>
      <c r="H13" s="117" t="s">
        <v>126</v>
      </c>
      <c r="I13" s="73"/>
      <c r="J13" s="74"/>
      <c r="K13" s="118" t="s">
        <v>127</v>
      </c>
      <c r="L13" s="74"/>
      <c r="M13" s="28" t="s">
        <v>128</v>
      </c>
    </row>
    <row r="14" spans="1:15" ht="46.5" customHeight="1">
      <c r="A14" s="119" t="s">
        <v>129</v>
      </c>
      <c r="B14" s="82"/>
      <c r="C14" s="120" t="s">
        <v>124</v>
      </c>
      <c r="D14" s="81"/>
      <c r="E14" s="82"/>
      <c r="F14" s="121" t="s">
        <v>130</v>
      </c>
      <c r="G14" s="82"/>
      <c r="H14" s="119" t="s">
        <v>131</v>
      </c>
      <c r="I14" s="81"/>
      <c r="J14" s="82"/>
      <c r="K14" s="120" t="s">
        <v>132</v>
      </c>
      <c r="L14" s="82"/>
      <c r="M14" s="29" t="s">
        <v>128</v>
      </c>
    </row>
    <row r="15" spans="1:15" ht="33.75" customHeight="1">
      <c r="A15" s="107" t="s">
        <v>133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6"/>
    </row>
    <row r="16" spans="1:15" ht="49.5" customHeight="1">
      <c r="A16" s="133" t="s">
        <v>134</v>
      </c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6"/>
    </row>
    <row r="17" spans="1:13" ht="25.5" customHeight="1">
      <c r="A17" s="107" t="s">
        <v>135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/>
      <c r="M17" s="66"/>
    </row>
    <row r="18" spans="1:13" ht="24" customHeight="1">
      <c r="A18" s="133" t="s">
        <v>136</v>
      </c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6"/>
    </row>
    <row r="19" spans="1:13" ht="38.25" customHeight="1">
      <c r="A19" s="112" t="s">
        <v>120</v>
      </c>
      <c r="B19" s="113"/>
      <c r="C19" s="113"/>
      <c r="D19" s="113"/>
      <c r="E19" s="114"/>
      <c r="F19" s="115" t="s">
        <v>121</v>
      </c>
      <c r="G19" s="114"/>
      <c r="H19" s="115" t="s">
        <v>120</v>
      </c>
      <c r="I19" s="113"/>
      <c r="J19" s="113"/>
      <c r="K19" s="113"/>
      <c r="L19" s="114"/>
      <c r="M19" s="27" t="s">
        <v>122</v>
      </c>
    </row>
    <row r="20" spans="1:13" ht="56.25" customHeight="1">
      <c r="A20" s="119" t="s">
        <v>137</v>
      </c>
      <c r="B20" s="82"/>
      <c r="C20" s="120" t="s">
        <v>138</v>
      </c>
      <c r="D20" s="81"/>
      <c r="E20" s="82"/>
      <c r="F20" s="134" t="s">
        <v>139</v>
      </c>
      <c r="G20" s="82"/>
      <c r="H20" s="119" t="s">
        <v>140</v>
      </c>
      <c r="I20" s="81"/>
      <c r="J20" s="82"/>
      <c r="K20" s="120" t="s">
        <v>141</v>
      </c>
      <c r="L20" s="82"/>
      <c r="M20" s="30" t="s">
        <v>142</v>
      </c>
    </row>
    <row r="21" spans="1:13" ht="30" customHeight="1">
      <c r="A21" s="107" t="s">
        <v>143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6"/>
    </row>
    <row r="22" spans="1:13" ht="38.25" customHeight="1">
      <c r="A22" s="133" t="s">
        <v>144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6"/>
    </row>
    <row r="23" spans="1:13" ht="33.75" customHeight="1">
      <c r="A23" s="135" t="s">
        <v>120</v>
      </c>
      <c r="B23" s="136"/>
      <c r="C23" s="136"/>
      <c r="D23" s="136"/>
      <c r="E23" s="137"/>
      <c r="F23" s="138" t="s">
        <v>121</v>
      </c>
      <c r="G23" s="137"/>
      <c r="H23" s="138" t="s">
        <v>120</v>
      </c>
      <c r="I23" s="136"/>
      <c r="J23" s="136"/>
      <c r="K23" s="136"/>
      <c r="L23" s="137"/>
      <c r="M23" s="31" t="s">
        <v>122</v>
      </c>
    </row>
    <row r="24" spans="1:13" ht="45.75" customHeight="1">
      <c r="A24" s="119" t="s">
        <v>145</v>
      </c>
      <c r="B24" s="82"/>
      <c r="C24" s="120" t="s">
        <v>146</v>
      </c>
      <c r="D24" s="81"/>
      <c r="E24" s="82"/>
      <c r="F24" s="139" t="s">
        <v>147</v>
      </c>
      <c r="G24" s="82"/>
      <c r="H24" s="119" t="s">
        <v>148</v>
      </c>
      <c r="I24" s="81"/>
      <c r="J24" s="82"/>
      <c r="K24" s="120" t="s">
        <v>149</v>
      </c>
      <c r="L24" s="82"/>
      <c r="M24" s="32" t="s">
        <v>150</v>
      </c>
    </row>
    <row r="25" spans="1:13" ht="25.5" customHeight="1">
      <c r="A25" s="107" t="s">
        <v>151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6"/>
    </row>
    <row r="26" spans="1:13" ht="28.5" customHeight="1">
      <c r="A26" s="108" t="s">
        <v>152</v>
      </c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3"/>
    </row>
    <row r="27" spans="1:13" ht="39" customHeight="1">
      <c r="A27" s="109" t="s">
        <v>153</v>
      </c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1"/>
    </row>
    <row r="28" spans="1:13" ht="17.25">
      <c r="A28" s="112" t="s">
        <v>120</v>
      </c>
      <c r="B28" s="113"/>
      <c r="C28" s="113"/>
      <c r="D28" s="113"/>
      <c r="E28" s="114"/>
      <c r="F28" s="115" t="s">
        <v>121</v>
      </c>
      <c r="G28" s="114"/>
      <c r="H28" s="115" t="s">
        <v>120</v>
      </c>
      <c r="I28" s="113"/>
      <c r="J28" s="113"/>
      <c r="K28" s="113"/>
      <c r="L28" s="114"/>
      <c r="M28" s="27" t="s">
        <v>122</v>
      </c>
    </row>
    <row r="29" spans="1:13" ht="30.75" customHeight="1">
      <c r="A29" s="116" t="s">
        <v>154</v>
      </c>
      <c r="B29" s="104"/>
      <c r="C29" s="102" t="s">
        <v>155</v>
      </c>
      <c r="D29" s="103"/>
      <c r="E29" s="104"/>
      <c r="F29" s="105" t="s">
        <v>6</v>
      </c>
      <c r="G29" s="104"/>
      <c r="H29" s="106" t="s">
        <v>156</v>
      </c>
      <c r="I29" s="103"/>
      <c r="J29" s="104"/>
      <c r="K29" s="102" t="s">
        <v>157</v>
      </c>
      <c r="L29" s="104"/>
      <c r="M29" s="33" t="s">
        <v>158</v>
      </c>
    </row>
    <row r="30" spans="1:13" ht="47.25" customHeight="1">
      <c r="A30" s="126" t="s">
        <v>159</v>
      </c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6"/>
    </row>
    <row r="31" spans="1:13" ht="33.75" customHeight="1">
      <c r="A31" s="112" t="s">
        <v>120</v>
      </c>
      <c r="B31" s="113"/>
      <c r="C31" s="113"/>
      <c r="D31" s="113"/>
      <c r="E31" s="114"/>
      <c r="F31" s="115" t="s">
        <v>121</v>
      </c>
      <c r="G31" s="114"/>
      <c r="H31" s="115" t="s">
        <v>120</v>
      </c>
      <c r="I31" s="113"/>
      <c r="J31" s="113"/>
      <c r="K31" s="113"/>
      <c r="L31" s="114"/>
      <c r="M31" s="27" t="s">
        <v>122</v>
      </c>
    </row>
    <row r="32" spans="1:13" ht="33.75" customHeight="1">
      <c r="A32" s="117" t="s">
        <v>160</v>
      </c>
      <c r="B32" s="74"/>
      <c r="C32" s="118" t="s">
        <v>161</v>
      </c>
      <c r="D32" s="73"/>
      <c r="E32" s="74"/>
      <c r="F32" s="127" t="s">
        <v>128</v>
      </c>
      <c r="G32" s="74"/>
      <c r="H32" s="117" t="s">
        <v>162</v>
      </c>
      <c r="I32" s="73"/>
      <c r="J32" s="74"/>
      <c r="K32" s="118" t="s">
        <v>163</v>
      </c>
      <c r="L32" s="74"/>
      <c r="M32" s="28" t="s">
        <v>128</v>
      </c>
    </row>
    <row r="33" spans="1:13" ht="33.75" customHeight="1">
      <c r="A33" s="119" t="s">
        <v>164</v>
      </c>
      <c r="B33" s="82"/>
      <c r="C33" s="120" t="s">
        <v>165</v>
      </c>
      <c r="D33" s="81"/>
      <c r="E33" s="82"/>
      <c r="F33" s="121" t="s">
        <v>128</v>
      </c>
      <c r="G33" s="82"/>
      <c r="H33" s="119" t="s">
        <v>166</v>
      </c>
      <c r="I33" s="81"/>
      <c r="J33" s="82"/>
      <c r="K33" s="120" t="s">
        <v>163</v>
      </c>
      <c r="L33" s="82"/>
      <c r="M33" s="29" t="s">
        <v>128</v>
      </c>
    </row>
    <row r="34" spans="1:13" ht="26.25" customHeight="1">
      <c r="A34" s="107" t="s">
        <v>167</v>
      </c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6"/>
    </row>
    <row r="35" spans="1:13" ht="16.5">
      <c r="A35" s="122" t="s">
        <v>168</v>
      </c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95"/>
    </row>
    <row r="36" spans="1:13" ht="24" customHeight="1">
      <c r="A36" s="123"/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5"/>
    </row>
  </sheetData>
  <mergeCells count="67">
    <mergeCell ref="A21:M21"/>
    <mergeCell ref="H24:J24"/>
    <mergeCell ref="K24:L24"/>
    <mergeCell ref="A22:M22"/>
    <mergeCell ref="A23:E23"/>
    <mergeCell ref="F23:G23"/>
    <mergeCell ref="H23:L23"/>
    <mergeCell ref="A24:B24"/>
    <mergeCell ref="C24:E24"/>
    <mergeCell ref="F24:G24"/>
    <mergeCell ref="A20:B20"/>
    <mergeCell ref="C20:E20"/>
    <mergeCell ref="F20:G20"/>
    <mergeCell ref="H20:J20"/>
    <mergeCell ref="K20:L20"/>
    <mergeCell ref="A16:M16"/>
    <mergeCell ref="A17:M17"/>
    <mergeCell ref="A18:M18"/>
    <mergeCell ref="F19:G19"/>
    <mergeCell ref="H19:L19"/>
    <mergeCell ref="A19:E19"/>
    <mergeCell ref="K13:L13"/>
    <mergeCell ref="A14:B14"/>
    <mergeCell ref="K14:L14"/>
    <mergeCell ref="C14:E14"/>
    <mergeCell ref="A15:M15"/>
    <mergeCell ref="F14:G14"/>
    <mergeCell ref="H14:J14"/>
    <mergeCell ref="A13:B13"/>
    <mergeCell ref="C13:E13"/>
    <mergeCell ref="F13:G13"/>
    <mergeCell ref="H13:J13"/>
    <mergeCell ref="A8:M8"/>
    <mergeCell ref="A9:M9"/>
    <mergeCell ref="A10:M10"/>
    <mergeCell ref="A11:M11"/>
    <mergeCell ref="A12:E12"/>
    <mergeCell ref="F12:G12"/>
    <mergeCell ref="H12:L12"/>
    <mergeCell ref="A34:M34"/>
    <mergeCell ref="A35:M35"/>
    <mergeCell ref="A36:M36"/>
    <mergeCell ref="A30:M30"/>
    <mergeCell ref="A31:E31"/>
    <mergeCell ref="F31:G31"/>
    <mergeCell ref="H31:L31"/>
    <mergeCell ref="A32:B32"/>
    <mergeCell ref="C32:E32"/>
    <mergeCell ref="F32:G32"/>
    <mergeCell ref="H32:J32"/>
    <mergeCell ref="K32:L32"/>
    <mergeCell ref="A33:B33"/>
    <mergeCell ref="C33:E33"/>
    <mergeCell ref="F33:G33"/>
    <mergeCell ref="H33:J33"/>
    <mergeCell ref="K33:L33"/>
    <mergeCell ref="C29:E29"/>
    <mergeCell ref="F29:G29"/>
    <mergeCell ref="H29:J29"/>
    <mergeCell ref="K29:L29"/>
    <mergeCell ref="A25:M25"/>
    <mergeCell ref="A26:M26"/>
    <mergeCell ref="A27:M27"/>
    <mergeCell ref="A28:E28"/>
    <mergeCell ref="F28:G28"/>
    <mergeCell ref="H28:L28"/>
    <mergeCell ref="A29:B29"/>
  </mergeCells>
  <hyperlinks>
    <hyperlink ref="A15" r:id="rId1" xr:uid="{00000000-0004-0000-0200-000000000000}"/>
    <hyperlink ref="A17" r:id="rId2" xr:uid="{00000000-0004-0000-0200-000001000000}"/>
    <hyperlink ref="A21" r:id="rId3" xr:uid="{00000000-0004-0000-0200-000002000000}"/>
    <hyperlink ref="A25" r:id="rId4" xr:uid="{00000000-0004-0000-0200-000003000000}"/>
    <hyperlink ref="A26" r:id="rId5" xr:uid="{00000000-0004-0000-0200-000004000000}"/>
    <hyperlink ref="A34" r:id="rId6" xr:uid="{00000000-0004-0000-0200-000005000000}"/>
  </hyperlinks>
  <pageMargins left="0.7" right="0.7" top="0.75" bottom="0.75" header="0.3" footer="0.3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FFFF"/>
    <outlinePr summaryBelow="0" summaryRight="0"/>
  </sheetPr>
  <dimension ref="A8:D42"/>
  <sheetViews>
    <sheetView topLeftCell="A10" workbookViewId="0">
      <selection activeCell="H18" sqref="H18"/>
    </sheetView>
  </sheetViews>
  <sheetFormatPr defaultColWidth="12.5703125" defaultRowHeight="15.75" customHeight="1"/>
  <cols>
    <col min="1" max="1" width="32.5703125" customWidth="1"/>
    <col min="2" max="2" width="40.42578125" customWidth="1"/>
    <col min="3" max="3" width="20.42578125" customWidth="1"/>
    <col min="4" max="4" width="27.42578125" customWidth="1"/>
    <col min="5" max="5" width="4.85546875" customWidth="1"/>
  </cols>
  <sheetData>
    <row r="8" spans="1:4">
      <c r="A8" s="141" t="str">
        <f>HYPERLINK("https://wa.me/77717410770", "Наши контактные номера: +77717410770 Ардак")</f>
        <v>Наши контактные номера: +77717410770 Ардак</v>
      </c>
      <c r="B8" s="62"/>
      <c r="C8" s="62"/>
      <c r="D8" s="62"/>
    </row>
    <row r="9" spans="1:4" ht="15.75" customHeight="1">
      <c r="A9" s="142" t="str">
        <f>HYPERLINK("https://wa.me/77779410755", "+77779410755 Иван")</f>
        <v>+77779410755 Иван</v>
      </c>
      <c r="B9" s="62"/>
      <c r="C9" s="62"/>
      <c r="D9" s="62"/>
    </row>
    <row r="10" spans="1:4" ht="15.75" customHeight="1">
      <c r="A10" s="70" t="s">
        <v>169</v>
      </c>
      <c r="B10" s="65"/>
      <c r="C10" s="65"/>
      <c r="D10" s="66"/>
    </row>
    <row r="11" spans="1:4" ht="15.75" customHeight="1">
      <c r="A11" s="70" t="s">
        <v>170</v>
      </c>
      <c r="B11" s="65"/>
      <c r="C11" s="65"/>
      <c r="D11" s="66"/>
    </row>
    <row r="12" spans="1:4" ht="15.75" customHeight="1">
      <c r="A12" s="2" t="s">
        <v>171</v>
      </c>
      <c r="B12" s="2" t="s">
        <v>172</v>
      </c>
      <c r="C12" s="3" t="s">
        <v>173</v>
      </c>
      <c r="D12" s="67"/>
    </row>
    <row r="13" spans="1:4" ht="15.75" customHeight="1">
      <c r="A13" s="2" t="s">
        <v>174</v>
      </c>
      <c r="B13" s="2" t="s">
        <v>175</v>
      </c>
      <c r="C13" s="3" t="s">
        <v>176</v>
      </c>
      <c r="D13" s="68"/>
    </row>
    <row r="14" spans="1:4" ht="15.75" customHeight="1">
      <c r="A14" s="2" t="s">
        <v>177</v>
      </c>
      <c r="B14" s="2" t="s">
        <v>178</v>
      </c>
      <c r="C14" s="3" t="s">
        <v>179</v>
      </c>
      <c r="D14" s="68"/>
    </row>
    <row r="15" spans="1:4" ht="15.75" customHeight="1">
      <c r="A15" s="2" t="s">
        <v>180</v>
      </c>
      <c r="B15" s="2" t="s">
        <v>181</v>
      </c>
      <c r="C15" s="3" t="s">
        <v>182</v>
      </c>
      <c r="D15" s="68"/>
    </row>
    <row r="16" spans="1:4" ht="15.75" customHeight="1">
      <c r="A16" s="2" t="s">
        <v>183</v>
      </c>
      <c r="B16" s="2" t="s">
        <v>184</v>
      </c>
      <c r="C16" s="3" t="s">
        <v>185</v>
      </c>
      <c r="D16" s="68"/>
    </row>
    <row r="17" spans="1:4" ht="15.75" customHeight="1">
      <c r="A17" s="2" t="s">
        <v>186</v>
      </c>
      <c r="B17" s="2" t="s">
        <v>187</v>
      </c>
      <c r="C17" s="3" t="s">
        <v>188</v>
      </c>
      <c r="D17" s="68"/>
    </row>
    <row r="18" spans="1:4" ht="15.75" customHeight="1">
      <c r="A18" s="2" t="s">
        <v>189</v>
      </c>
      <c r="B18" s="2" t="s">
        <v>190</v>
      </c>
      <c r="C18" s="3" t="s">
        <v>191</v>
      </c>
      <c r="D18" s="68"/>
    </row>
    <row r="19" spans="1:4" ht="15.75" customHeight="1">
      <c r="A19" s="2" t="s">
        <v>192</v>
      </c>
      <c r="B19" s="2" t="s">
        <v>193</v>
      </c>
      <c r="C19" s="3" t="s">
        <v>176</v>
      </c>
      <c r="D19" s="68"/>
    </row>
    <row r="20" spans="1:4" ht="15.75" customHeight="1">
      <c r="A20" s="2" t="s">
        <v>194</v>
      </c>
      <c r="B20" s="2" t="s">
        <v>195</v>
      </c>
      <c r="C20" s="3" t="s">
        <v>191</v>
      </c>
      <c r="D20" s="68"/>
    </row>
    <row r="21" spans="1:4" ht="15.75" customHeight="1">
      <c r="A21" s="2" t="s">
        <v>196</v>
      </c>
      <c r="B21" s="2" t="s">
        <v>197</v>
      </c>
      <c r="C21" s="3" t="s">
        <v>188</v>
      </c>
      <c r="D21" s="68"/>
    </row>
    <row r="22" spans="1:4" ht="15.75" customHeight="1">
      <c r="A22" s="2" t="s">
        <v>198</v>
      </c>
      <c r="B22" s="2" t="s">
        <v>199</v>
      </c>
      <c r="C22" s="3" t="s">
        <v>200</v>
      </c>
      <c r="D22" s="69"/>
    </row>
    <row r="23" spans="1:4" ht="15.75" customHeight="1">
      <c r="A23" s="70" t="s">
        <v>201</v>
      </c>
      <c r="B23" s="65"/>
      <c r="C23" s="65"/>
      <c r="D23" s="66"/>
    </row>
    <row r="24" spans="1:4" ht="15.75" customHeight="1">
      <c r="A24" s="2" t="s">
        <v>202</v>
      </c>
      <c r="B24" s="2" t="s">
        <v>203</v>
      </c>
      <c r="C24" s="3" t="s">
        <v>204</v>
      </c>
      <c r="D24" s="67"/>
    </row>
    <row r="25" spans="1:4" ht="15.75" customHeight="1">
      <c r="A25" s="2" t="s">
        <v>202</v>
      </c>
      <c r="B25" s="2" t="s">
        <v>205</v>
      </c>
      <c r="C25" s="3" t="s">
        <v>204</v>
      </c>
      <c r="D25" s="68"/>
    </row>
    <row r="26" spans="1:4" ht="15.75" customHeight="1">
      <c r="A26" s="2" t="s">
        <v>206</v>
      </c>
      <c r="B26" s="2" t="s">
        <v>207</v>
      </c>
      <c r="C26" s="3" t="s">
        <v>208</v>
      </c>
      <c r="D26" s="68"/>
    </row>
    <row r="27" spans="1:4" ht="15.75" customHeight="1">
      <c r="A27" s="2" t="s">
        <v>209</v>
      </c>
      <c r="B27" s="2" t="s">
        <v>210</v>
      </c>
      <c r="C27" s="3" t="s">
        <v>208</v>
      </c>
      <c r="D27" s="68"/>
    </row>
    <row r="28" spans="1:4" ht="15.75" customHeight="1">
      <c r="A28" s="2" t="s">
        <v>211</v>
      </c>
      <c r="B28" s="2" t="s">
        <v>212</v>
      </c>
      <c r="C28" s="3" t="s">
        <v>213</v>
      </c>
      <c r="D28" s="68"/>
    </row>
    <row r="29" spans="1:4" ht="15">
      <c r="A29" s="2" t="s">
        <v>214</v>
      </c>
      <c r="B29" s="2" t="s">
        <v>215</v>
      </c>
      <c r="C29" s="3" t="s">
        <v>200</v>
      </c>
      <c r="D29" s="68"/>
    </row>
    <row r="30" spans="1:4" ht="15">
      <c r="A30" s="2" t="s">
        <v>216</v>
      </c>
      <c r="B30" s="2" t="s">
        <v>217</v>
      </c>
      <c r="C30" s="3" t="s">
        <v>218</v>
      </c>
      <c r="D30" s="69"/>
    </row>
    <row r="31" spans="1:4" ht="15">
      <c r="A31" s="2" t="s">
        <v>219</v>
      </c>
      <c r="B31" s="2" t="s">
        <v>220</v>
      </c>
      <c r="C31" s="3" t="s">
        <v>221</v>
      </c>
      <c r="D31" s="67"/>
    </row>
    <row r="32" spans="1:4" ht="15">
      <c r="A32" s="2" t="s">
        <v>222</v>
      </c>
      <c r="B32" s="2" t="s">
        <v>223</v>
      </c>
      <c r="C32" s="3" t="s">
        <v>224</v>
      </c>
      <c r="D32" s="68"/>
    </row>
    <row r="33" spans="1:4" ht="15">
      <c r="A33" s="2" t="s">
        <v>225</v>
      </c>
      <c r="B33" s="2" t="s">
        <v>226</v>
      </c>
      <c r="C33" s="3" t="s">
        <v>173</v>
      </c>
      <c r="D33" s="68"/>
    </row>
    <row r="34" spans="1:4" ht="15">
      <c r="A34" s="2" t="s">
        <v>227</v>
      </c>
      <c r="B34" s="2" t="s">
        <v>228</v>
      </c>
      <c r="C34" s="3">
        <v>220000</v>
      </c>
      <c r="D34" s="68"/>
    </row>
    <row r="35" spans="1:4" ht="15">
      <c r="A35" s="2" t="s">
        <v>229</v>
      </c>
      <c r="B35" s="2" t="s">
        <v>230</v>
      </c>
      <c r="C35" s="3" t="s">
        <v>231</v>
      </c>
      <c r="D35" s="68"/>
    </row>
    <row r="36" spans="1:4" ht="15">
      <c r="A36" s="2" t="s">
        <v>232</v>
      </c>
      <c r="B36" s="2" t="s">
        <v>233</v>
      </c>
      <c r="C36" s="3" t="s">
        <v>213</v>
      </c>
      <c r="D36" s="68"/>
    </row>
    <row r="37" spans="1:4" ht="15">
      <c r="A37" s="2" t="s">
        <v>234</v>
      </c>
      <c r="B37" s="2" t="s">
        <v>235</v>
      </c>
      <c r="C37" s="3" t="s">
        <v>213</v>
      </c>
      <c r="D37" s="68"/>
    </row>
    <row r="38" spans="1:4" ht="15">
      <c r="A38" s="2" t="s">
        <v>227</v>
      </c>
      <c r="B38" s="2" t="s">
        <v>236</v>
      </c>
      <c r="C38" s="3" t="s">
        <v>237</v>
      </c>
      <c r="D38" s="68"/>
    </row>
    <row r="39" spans="1:4" ht="15">
      <c r="A39" s="2" t="s">
        <v>238</v>
      </c>
      <c r="B39" s="2" t="s">
        <v>239</v>
      </c>
      <c r="C39" s="3" t="s">
        <v>213</v>
      </c>
      <c r="D39" s="69"/>
    </row>
    <row r="40" spans="1:4" ht="18.75">
      <c r="A40" s="140" t="s">
        <v>240</v>
      </c>
      <c r="B40" s="65"/>
      <c r="C40" s="65"/>
      <c r="D40" s="66"/>
    </row>
    <row r="41" spans="1:4" ht="15">
      <c r="A41" s="34"/>
      <c r="B41" s="34"/>
      <c r="C41" s="34"/>
    </row>
    <row r="42" spans="1:4" ht="15">
      <c r="A42" s="34"/>
      <c r="B42" s="34"/>
      <c r="C42" s="34"/>
    </row>
  </sheetData>
  <mergeCells count="9">
    <mergeCell ref="D31:D39"/>
    <mergeCell ref="A40:D40"/>
    <mergeCell ref="A8:D8"/>
    <mergeCell ref="A9:D9"/>
    <mergeCell ref="A10:D10"/>
    <mergeCell ref="A11:D11"/>
    <mergeCell ref="D12:D22"/>
    <mergeCell ref="A23:D23"/>
    <mergeCell ref="D24:D3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666666"/>
    <outlinePr summaryBelow="0" summaryRight="0"/>
  </sheetPr>
  <dimension ref="A1:E72"/>
  <sheetViews>
    <sheetView workbookViewId="0">
      <pane ySplit="8" topLeftCell="A9" activePane="bottomLeft" state="frozen"/>
      <selection pane="bottomLeft" activeCell="H17" sqref="H17"/>
    </sheetView>
  </sheetViews>
  <sheetFormatPr defaultColWidth="12.5703125" defaultRowHeight="15.75" customHeight="1"/>
  <cols>
    <col min="1" max="1" width="59.28515625" customWidth="1"/>
    <col min="2" max="2" width="24.7109375" customWidth="1"/>
    <col min="3" max="3" width="27.5703125" customWidth="1"/>
    <col min="4" max="5" width="0.42578125" customWidth="1"/>
  </cols>
  <sheetData>
    <row r="1" spans="1:5" ht="12.75">
      <c r="C1" s="1"/>
    </row>
    <row r="2" spans="1:5" ht="12.75">
      <c r="C2" s="1"/>
    </row>
    <row r="3" spans="1:5" ht="12.75">
      <c r="C3" s="1"/>
    </row>
    <row r="4" spans="1:5" ht="12.75">
      <c r="C4" s="1"/>
    </row>
    <row r="5" spans="1:5" ht="12.75">
      <c r="C5" s="1"/>
    </row>
    <row r="6" spans="1:5" ht="12.75">
      <c r="C6" s="1"/>
    </row>
    <row r="7" spans="1:5" ht="12.75">
      <c r="C7" s="1"/>
    </row>
    <row r="8" spans="1:5" ht="12.75">
      <c r="C8" s="1"/>
    </row>
    <row r="9" spans="1:5" ht="30" customHeight="1">
      <c r="A9" s="61" t="str">
        <f>HYPERLINK("https://wa.me/77717410770", "Наш ватсап: +77717410770 Ардак")</f>
        <v>Наш ватсап: +77717410770 Ардак</v>
      </c>
      <c r="B9" s="62"/>
      <c r="C9" s="62"/>
      <c r="D9" s="62"/>
      <c r="E9" s="62"/>
    </row>
    <row r="10" spans="1:5" ht="16.5" customHeight="1">
      <c r="A10" s="63" t="str">
        <f>HYPERLINK("https://wa.me/77779410755", "+77779410755 Иван")</f>
        <v>+77779410755 Иван</v>
      </c>
      <c r="B10" s="62"/>
      <c r="C10" s="62"/>
      <c r="D10" s="62"/>
      <c r="E10" s="62"/>
    </row>
    <row r="11" spans="1:5" ht="22.5" customHeight="1">
      <c r="A11" s="144" t="s">
        <v>241</v>
      </c>
      <c r="B11" s="65"/>
      <c r="C11" s="66"/>
    </row>
    <row r="12" spans="1:5" ht="12.75">
      <c r="A12" s="35" t="s">
        <v>242</v>
      </c>
      <c r="B12" s="36" t="s">
        <v>243</v>
      </c>
      <c r="C12" s="143"/>
    </row>
    <row r="13" spans="1:5" ht="12.75">
      <c r="A13" s="35" t="s">
        <v>244</v>
      </c>
      <c r="B13" s="36" t="s">
        <v>243</v>
      </c>
      <c r="C13" s="68"/>
    </row>
    <row r="14" spans="1:5" ht="12.75">
      <c r="A14" s="35" t="s">
        <v>245</v>
      </c>
      <c r="B14" s="36" t="s">
        <v>243</v>
      </c>
      <c r="C14" s="68"/>
    </row>
    <row r="15" spans="1:5" ht="12.75">
      <c r="A15" s="35" t="s">
        <v>246</v>
      </c>
      <c r="B15" s="36" t="s">
        <v>243</v>
      </c>
      <c r="C15" s="68"/>
    </row>
    <row r="16" spans="1:5" ht="12.75">
      <c r="A16" s="35" t="s">
        <v>247</v>
      </c>
      <c r="B16" s="36" t="s">
        <v>243</v>
      </c>
      <c r="C16" s="68"/>
    </row>
    <row r="17" spans="1:3" ht="12.75">
      <c r="A17" s="35" t="s">
        <v>248</v>
      </c>
      <c r="B17" s="36" t="s">
        <v>243</v>
      </c>
      <c r="C17" s="68"/>
    </row>
    <row r="18" spans="1:3" ht="12.75">
      <c r="A18" s="35" t="s">
        <v>249</v>
      </c>
      <c r="B18" s="36" t="s">
        <v>243</v>
      </c>
      <c r="C18" s="68"/>
    </row>
    <row r="19" spans="1:3" ht="12.75">
      <c r="A19" s="35" t="s">
        <v>250</v>
      </c>
      <c r="B19" s="36" t="s">
        <v>243</v>
      </c>
      <c r="C19" s="68"/>
    </row>
    <row r="20" spans="1:3" ht="12.75">
      <c r="A20" s="35" t="s">
        <v>251</v>
      </c>
      <c r="B20" s="37" t="s">
        <v>252</v>
      </c>
      <c r="C20" s="68"/>
    </row>
    <row r="21" spans="1:3" ht="12.75">
      <c r="A21" s="35" t="s">
        <v>253</v>
      </c>
      <c r="B21" s="37" t="s">
        <v>252</v>
      </c>
      <c r="C21" s="68"/>
    </row>
    <row r="22" spans="1:3" ht="12.75">
      <c r="A22" s="38" t="s">
        <v>254</v>
      </c>
      <c r="B22" s="37" t="s">
        <v>255</v>
      </c>
      <c r="C22" s="69"/>
    </row>
    <row r="23" spans="1:3" ht="12.75">
      <c r="A23" s="38" t="s">
        <v>256</v>
      </c>
      <c r="B23" s="37" t="s">
        <v>255</v>
      </c>
      <c r="C23" s="143"/>
    </row>
    <row r="24" spans="1:3" ht="12.75">
      <c r="A24" s="38" t="s">
        <v>257</v>
      </c>
      <c r="B24" s="37" t="s">
        <v>255</v>
      </c>
      <c r="C24" s="68"/>
    </row>
    <row r="25" spans="1:3" ht="12.75">
      <c r="A25" s="38" t="s">
        <v>258</v>
      </c>
      <c r="B25" s="37" t="s">
        <v>255</v>
      </c>
      <c r="C25" s="68"/>
    </row>
    <row r="26" spans="1:3" ht="12.75">
      <c r="A26" s="38" t="s">
        <v>259</v>
      </c>
      <c r="B26" s="37" t="s">
        <v>255</v>
      </c>
      <c r="C26" s="68"/>
    </row>
    <row r="27" spans="1:3" ht="12.75">
      <c r="A27" s="38" t="s">
        <v>260</v>
      </c>
      <c r="B27" s="37" t="s">
        <v>255</v>
      </c>
      <c r="C27" s="68"/>
    </row>
    <row r="28" spans="1:3" ht="12.75">
      <c r="A28" s="38" t="s">
        <v>261</v>
      </c>
      <c r="B28" s="37" t="s">
        <v>255</v>
      </c>
      <c r="C28" s="68"/>
    </row>
    <row r="29" spans="1:3" ht="12.75">
      <c r="A29" s="38" t="s">
        <v>262</v>
      </c>
      <c r="B29" s="37" t="s">
        <v>255</v>
      </c>
      <c r="C29" s="68"/>
    </row>
    <row r="30" spans="1:3" ht="12.75">
      <c r="A30" s="38" t="s">
        <v>263</v>
      </c>
      <c r="B30" s="37" t="s">
        <v>255</v>
      </c>
      <c r="C30" s="68"/>
    </row>
    <row r="31" spans="1:3" ht="12.75">
      <c r="A31" s="38" t="s">
        <v>264</v>
      </c>
      <c r="B31" s="37" t="s">
        <v>255</v>
      </c>
      <c r="C31" s="69"/>
    </row>
    <row r="32" spans="1:3" ht="27.75" customHeight="1">
      <c r="A32" s="144" t="s">
        <v>265</v>
      </c>
      <c r="B32" s="65"/>
      <c r="C32" s="66"/>
    </row>
    <row r="33" spans="1:3" ht="14.25">
      <c r="A33" s="39" t="s">
        <v>266</v>
      </c>
      <c r="B33" s="40" t="s">
        <v>267</v>
      </c>
      <c r="C33" s="143"/>
    </row>
    <row r="34" spans="1:3" ht="14.25">
      <c r="A34" s="39" t="s">
        <v>268</v>
      </c>
      <c r="B34" s="41" t="s">
        <v>255</v>
      </c>
      <c r="C34" s="68"/>
    </row>
    <row r="35" spans="1:3" ht="14.25">
      <c r="A35" s="42" t="s">
        <v>269</v>
      </c>
      <c r="B35" s="40" t="s">
        <v>270</v>
      </c>
      <c r="C35" s="69"/>
    </row>
    <row r="36" spans="1:3" ht="14.25">
      <c r="A36" s="42" t="s">
        <v>271</v>
      </c>
      <c r="B36" s="40" t="s">
        <v>272</v>
      </c>
      <c r="C36" s="143"/>
    </row>
    <row r="37" spans="1:3" ht="14.25">
      <c r="A37" s="42" t="s">
        <v>273</v>
      </c>
      <c r="B37" s="40" t="s">
        <v>272</v>
      </c>
      <c r="C37" s="68"/>
    </row>
    <row r="38" spans="1:3" ht="14.25">
      <c r="A38" s="42" t="s">
        <v>274</v>
      </c>
      <c r="B38" s="40" t="s">
        <v>275</v>
      </c>
      <c r="C38" s="68"/>
    </row>
    <row r="39" spans="1:3" ht="14.25">
      <c r="A39" s="42" t="s">
        <v>276</v>
      </c>
      <c r="B39" s="40" t="s">
        <v>275</v>
      </c>
      <c r="C39" s="68"/>
    </row>
    <row r="40" spans="1:3" ht="14.25">
      <c r="A40" s="42" t="s">
        <v>277</v>
      </c>
      <c r="B40" s="40" t="s">
        <v>275</v>
      </c>
      <c r="C40" s="69"/>
    </row>
    <row r="41" spans="1:3" ht="15">
      <c r="A41" s="144" t="s">
        <v>278</v>
      </c>
      <c r="B41" s="65"/>
      <c r="C41" s="66"/>
    </row>
    <row r="42" spans="1:3" ht="14.25">
      <c r="A42" s="42" t="s">
        <v>279</v>
      </c>
      <c r="B42" s="40" t="s">
        <v>255</v>
      </c>
      <c r="C42" s="143"/>
    </row>
    <row r="43" spans="1:3" ht="14.25">
      <c r="A43" s="42" t="s">
        <v>280</v>
      </c>
      <c r="B43" s="40" t="s">
        <v>255</v>
      </c>
      <c r="C43" s="68"/>
    </row>
    <row r="44" spans="1:3" ht="14.25">
      <c r="A44" s="42" t="s">
        <v>281</v>
      </c>
      <c r="B44" s="40" t="s">
        <v>282</v>
      </c>
      <c r="C44" s="68"/>
    </row>
    <row r="45" spans="1:3" ht="14.25">
      <c r="A45" s="42" t="s">
        <v>283</v>
      </c>
      <c r="B45" s="40" t="s">
        <v>284</v>
      </c>
      <c r="C45" s="69"/>
    </row>
    <row r="46" spans="1:3" ht="15">
      <c r="A46" s="144" t="s">
        <v>285</v>
      </c>
      <c r="B46" s="65"/>
      <c r="C46" s="66"/>
    </row>
    <row r="47" spans="1:3" ht="14.25">
      <c r="A47" s="42" t="s">
        <v>286</v>
      </c>
      <c r="B47" s="40" t="s">
        <v>287</v>
      </c>
      <c r="C47" s="39"/>
    </row>
    <row r="48" spans="1:3" ht="14.25">
      <c r="A48" s="42" t="s">
        <v>288</v>
      </c>
      <c r="B48" s="40" t="s">
        <v>287</v>
      </c>
      <c r="C48" s="39"/>
    </row>
    <row r="49" spans="1:3" ht="15">
      <c r="A49" s="144" t="s">
        <v>289</v>
      </c>
      <c r="B49" s="65"/>
      <c r="C49" s="66"/>
    </row>
    <row r="50" spans="1:3" ht="14.25">
      <c r="A50" s="42" t="s">
        <v>290</v>
      </c>
      <c r="B50" s="40" t="s">
        <v>291</v>
      </c>
      <c r="C50" s="143"/>
    </row>
    <row r="51" spans="1:3" ht="14.25">
      <c r="A51" s="42" t="s">
        <v>292</v>
      </c>
      <c r="B51" s="40" t="s">
        <v>255</v>
      </c>
      <c r="C51" s="68"/>
    </row>
    <row r="52" spans="1:3" ht="14.25">
      <c r="A52" s="42" t="s">
        <v>293</v>
      </c>
      <c r="B52" s="40" t="s">
        <v>294</v>
      </c>
      <c r="C52" s="68"/>
    </row>
    <row r="53" spans="1:3" ht="14.25">
      <c r="A53" s="42" t="s">
        <v>295</v>
      </c>
      <c r="B53" s="40" t="s">
        <v>255</v>
      </c>
      <c r="C53" s="68"/>
    </row>
    <row r="54" spans="1:3" ht="14.25">
      <c r="A54" s="42" t="s">
        <v>296</v>
      </c>
      <c r="B54" s="40" t="s">
        <v>297</v>
      </c>
      <c r="C54" s="68"/>
    </row>
    <row r="55" spans="1:3" ht="14.25">
      <c r="A55" s="42" t="s">
        <v>298</v>
      </c>
      <c r="B55" s="40" t="s">
        <v>255</v>
      </c>
      <c r="C55" s="68"/>
    </row>
    <row r="56" spans="1:3" ht="14.25">
      <c r="A56" s="42" t="s">
        <v>299</v>
      </c>
      <c r="B56" s="40" t="s">
        <v>300</v>
      </c>
      <c r="C56" s="68"/>
    </row>
    <row r="57" spans="1:3" ht="14.25">
      <c r="A57" s="42" t="s">
        <v>301</v>
      </c>
      <c r="B57" s="40" t="s">
        <v>255</v>
      </c>
      <c r="C57" s="69"/>
    </row>
    <row r="58" spans="1:3" ht="12.75">
      <c r="A58" s="145"/>
      <c r="B58" s="92"/>
      <c r="C58" s="93"/>
    </row>
    <row r="59" spans="1:3" ht="12.75">
      <c r="A59" s="94"/>
      <c r="B59" s="62"/>
      <c r="C59" s="95"/>
    </row>
    <row r="60" spans="1:3" ht="12.75">
      <c r="A60" s="94"/>
      <c r="B60" s="62"/>
      <c r="C60" s="95"/>
    </row>
    <row r="61" spans="1:3" ht="12.75">
      <c r="A61" s="94"/>
      <c r="B61" s="62"/>
      <c r="C61" s="95"/>
    </row>
    <row r="62" spans="1:3" ht="39" customHeight="1">
      <c r="A62" s="96"/>
      <c r="B62" s="97"/>
      <c r="C62" s="98"/>
    </row>
    <row r="64" spans="1:3" ht="32.25" customHeight="1">
      <c r="A64" s="146" t="s">
        <v>302</v>
      </c>
      <c r="B64" s="73"/>
      <c r="C64" s="74"/>
    </row>
    <row r="65" spans="1:3" ht="19.5" customHeight="1">
      <c r="A65" s="43" t="s">
        <v>303</v>
      </c>
      <c r="B65" s="44"/>
      <c r="C65" s="44"/>
    </row>
    <row r="66" spans="1:3" ht="14.25" customHeight="1">
      <c r="A66" s="43" t="s">
        <v>304</v>
      </c>
      <c r="B66" s="44"/>
      <c r="C66" s="44"/>
    </row>
    <row r="67" spans="1:3" ht="15">
      <c r="A67" s="43" t="s">
        <v>305</v>
      </c>
      <c r="B67" s="44"/>
      <c r="C67" s="44"/>
    </row>
    <row r="68" spans="1:3" ht="15">
      <c r="A68" s="43" t="s">
        <v>306</v>
      </c>
      <c r="B68" s="44"/>
      <c r="C68" s="44"/>
    </row>
    <row r="69" spans="1:3" ht="15">
      <c r="A69" s="43" t="s">
        <v>307</v>
      </c>
      <c r="B69" s="44"/>
      <c r="C69" s="44"/>
    </row>
    <row r="70" spans="1:3" ht="15">
      <c r="A70" s="43" t="s">
        <v>308</v>
      </c>
      <c r="B70" s="44"/>
      <c r="C70" s="44"/>
    </row>
    <row r="71" spans="1:3" ht="15">
      <c r="A71" s="43" t="s">
        <v>309</v>
      </c>
      <c r="B71" s="44"/>
      <c r="C71" s="44"/>
    </row>
    <row r="72" spans="1:3" ht="15">
      <c r="A72" s="43" t="s">
        <v>310</v>
      </c>
      <c r="B72" s="44"/>
      <c r="C72" s="44"/>
    </row>
  </sheetData>
  <mergeCells count="15">
    <mergeCell ref="C50:C57"/>
    <mergeCell ref="A58:C62"/>
    <mergeCell ref="A64:C64"/>
    <mergeCell ref="A9:E9"/>
    <mergeCell ref="A10:E10"/>
    <mergeCell ref="A11:C11"/>
    <mergeCell ref="C12:C22"/>
    <mergeCell ref="C23:C31"/>
    <mergeCell ref="A32:C32"/>
    <mergeCell ref="C33:C35"/>
    <mergeCell ref="C36:C40"/>
    <mergeCell ref="A41:C41"/>
    <mergeCell ref="C42:C45"/>
    <mergeCell ref="A46:C46"/>
    <mergeCell ref="A49:C4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outlinePr summaryBelow="0" summaryRight="0"/>
  </sheetPr>
  <dimension ref="A8:D41"/>
  <sheetViews>
    <sheetView tabSelected="1" workbookViewId="0">
      <selection activeCell="I33" sqref="I33"/>
    </sheetView>
  </sheetViews>
  <sheetFormatPr defaultColWidth="12.5703125" defaultRowHeight="15.75" customHeight="1"/>
  <cols>
    <col min="1" max="1" width="45.28515625" customWidth="1"/>
    <col min="2" max="2" width="22.42578125" customWidth="1"/>
    <col min="3" max="3" width="19.28515625" customWidth="1"/>
  </cols>
  <sheetData>
    <row r="8" spans="1:3">
      <c r="A8" s="149" t="str">
        <f>HYPERLINK("https://wa.me/77717410770", "Наши контактные номера: +77717410770 Ардак")</f>
        <v>Наши контактные номера: +77717410770 Ардак</v>
      </c>
      <c r="B8" s="65"/>
      <c r="C8" s="66"/>
    </row>
    <row r="9" spans="1:3">
      <c r="A9" s="149" t="str">
        <f>HYPERLINK("https://wa.me/77779410755", "+77779410755 Иван")</f>
        <v>+77779410755 Иван</v>
      </c>
      <c r="B9" s="65"/>
      <c r="C9" s="66"/>
    </row>
    <row r="10" spans="1:3">
      <c r="A10" s="150" t="s">
        <v>311</v>
      </c>
      <c r="B10" s="65"/>
      <c r="C10" s="66"/>
    </row>
    <row r="11" spans="1:3">
      <c r="A11" s="45" t="s">
        <v>312</v>
      </c>
      <c r="B11" s="45" t="s">
        <v>313</v>
      </c>
      <c r="C11" s="46"/>
    </row>
    <row r="12" spans="1:3">
      <c r="A12" s="47"/>
      <c r="B12" s="47"/>
      <c r="C12" s="48"/>
    </row>
    <row r="13" spans="1:3" ht="34.5" customHeight="1">
      <c r="A13" s="152" t="s">
        <v>314</v>
      </c>
      <c r="B13" s="49" t="s">
        <v>315</v>
      </c>
      <c r="C13" s="67"/>
    </row>
    <row r="14" spans="1:3" ht="34.5" customHeight="1">
      <c r="A14" s="152" t="s">
        <v>316</v>
      </c>
      <c r="B14" s="49" t="s">
        <v>315</v>
      </c>
      <c r="C14" s="68"/>
    </row>
    <row r="15" spans="1:3" ht="34.5" customHeight="1">
      <c r="A15" s="152" t="s">
        <v>317</v>
      </c>
      <c r="B15" s="49" t="s">
        <v>318</v>
      </c>
      <c r="C15" s="69"/>
    </row>
    <row r="16" spans="1:3" ht="34.5" customHeight="1">
      <c r="A16" s="152" t="s">
        <v>319</v>
      </c>
      <c r="B16" s="49" t="s">
        <v>320</v>
      </c>
      <c r="C16" s="67"/>
    </row>
    <row r="17" spans="1:4" ht="34.5" customHeight="1">
      <c r="A17" s="152" t="s">
        <v>321</v>
      </c>
      <c r="B17" s="49" t="s">
        <v>322</v>
      </c>
      <c r="C17" s="68"/>
    </row>
    <row r="18" spans="1:4" ht="34.5" customHeight="1">
      <c r="A18" s="152" t="s">
        <v>323</v>
      </c>
      <c r="B18" s="49" t="s">
        <v>322</v>
      </c>
      <c r="C18" s="68"/>
    </row>
    <row r="19" spans="1:4" ht="34.5" customHeight="1">
      <c r="A19" s="152" t="s">
        <v>324</v>
      </c>
      <c r="B19" s="49" t="s">
        <v>325</v>
      </c>
      <c r="C19" s="69"/>
    </row>
    <row r="20" spans="1:4" ht="34.5" customHeight="1">
      <c r="A20" s="153" t="s">
        <v>326</v>
      </c>
      <c r="B20" s="49" t="s">
        <v>327</v>
      </c>
      <c r="C20" s="67"/>
    </row>
    <row r="21" spans="1:4" ht="34.5" customHeight="1">
      <c r="A21" s="152" t="s">
        <v>328</v>
      </c>
      <c r="B21" s="49" t="s">
        <v>329</v>
      </c>
      <c r="C21" s="68"/>
    </row>
    <row r="22" spans="1:4" ht="34.5" customHeight="1">
      <c r="A22" s="152" t="s">
        <v>330</v>
      </c>
      <c r="B22" s="49" t="s">
        <v>331</v>
      </c>
      <c r="C22" s="69"/>
    </row>
    <row r="23" spans="1:4" ht="15.75" customHeight="1">
      <c r="A23" s="151" t="s">
        <v>332</v>
      </c>
      <c r="B23" s="66"/>
      <c r="C23" s="147"/>
    </row>
    <row r="24" spans="1:4">
      <c r="A24" s="50" t="s">
        <v>333</v>
      </c>
      <c r="B24" s="51" t="s">
        <v>255</v>
      </c>
      <c r="C24" s="68"/>
    </row>
    <row r="25" spans="1:4">
      <c r="A25" s="50" t="s">
        <v>334</v>
      </c>
      <c r="B25" s="51" t="s">
        <v>335</v>
      </c>
      <c r="C25" s="68"/>
    </row>
    <row r="26" spans="1:4">
      <c r="A26" s="50" t="s">
        <v>336</v>
      </c>
      <c r="B26" s="51" t="s">
        <v>255</v>
      </c>
      <c r="C26" s="68"/>
    </row>
    <row r="27" spans="1:4">
      <c r="A27" s="50" t="s">
        <v>337</v>
      </c>
      <c r="B27" s="51" t="s">
        <v>338</v>
      </c>
      <c r="C27" s="69"/>
    </row>
    <row r="28" spans="1:4" ht="15.75" customHeight="1">
      <c r="A28" s="148" t="s">
        <v>339</v>
      </c>
      <c r="B28" s="65"/>
      <c r="C28" s="66"/>
    </row>
    <row r="29" spans="1:4" ht="17.25">
      <c r="A29" s="52" t="s">
        <v>340</v>
      </c>
      <c r="B29" s="53">
        <v>125000</v>
      </c>
      <c r="C29" s="67"/>
      <c r="D29" s="54"/>
    </row>
    <row r="30" spans="1:4" ht="17.25">
      <c r="A30" s="52" t="s">
        <v>341</v>
      </c>
      <c r="B30" s="53">
        <v>125000</v>
      </c>
      <c r="C30" s="68"/>
      <c r="D30" s="54"/>
    </row>
    <row r="31" spans="1:4" ht="17.25">
      <c r="A31" s="52" t="s">
        <v>342</v>
      </c>
      <c r="B31" s="55" t="s">
        <v>100</v>
      </c>
      <c r="C31" s="68"/>
      <c r="D31" s="56"/>
    </row>
    <row r="32" spans="1:4" ht="17.25">
      <c r="A32" s="52" t="s">
        <v>343</v>
      </c>
      <c r="B32" s="55" t="s">
        <v>100</v>
      </c>
      <c r="C32" s="68"/>
      <c r="D32" s="56"/>
    </row>
    <row r="33" spans="1:4" ht="17.25">
      <c r="A33" s="52" t="s">
        <v>344</v>
      </c>
      <c r="B33" s="55" t="s">
        <v>100</v>
      </c>
      <c r="C33" s="68"/>
      <c r="D33" s="56"/>
    </row>
    <row r="34" spans="1:4" ht="16.5">
      <c r="A34" s="148" t="s">
        <v>345</v>
      </c>
      <c r="B34" s="65"/>
      <c r="C34" s="68"/>
    </row>
    <row r="35" spans="1:4" ht="17.25">
      <c r="A35" s="52" t="s">
        <v>346</v>
      </c>
      <c r="B35" s="57" t="s">
        <v>347</v>
      </c>
      <c r="C35" s="68"/>
    </row>
    <row r="36" spans="1:4" ht="17.25">
      <c r="A36" s="52" t="s">
        <v>348</v>
      </c>
      <c r="B36" s="57" t="s">
        <v>349</v>
      </c>
      <c r="C36" s="69"/>
    </row>
    <row r="37" spans="1:4" ht="16.5">
      <c r="A37" s="148" t="s">
        <v>350</v>
      </c>
      <c r="B37" s="65"/>
      <c r="C37" s="66"/>
    </row>
    <row r="38" spans="1:4" ht="16.5">
      <c r="A38" s="58" t="s">
        <v>351</v>
      </c>
      <c r="B38" s="59">
        <v>1500</v>
      </c>
      <c r="C38" s="67"/>
    </row>
    <row r="39" spans="1:4" ht="16.5">
      <c r="A39" s="58" t="s">
        <v>352</v>
      </c>
      <c r="B39" s="60">
        <v>1600</v>
      </c>
      <c r="C39" s="68"/>
    </row>
    <row r="40" spans="1:4" ht="16.5">
      <c r="A40" s="58" t="s">
        <v>353</v>
      </c>
      <c r="B40" s="60" t="s">
        <v>255</v>
      </c>
      <c r="C40" s="68"/>
    </row>
    <row r="41" spans="1:4" ht="16.5">
      <c r="A41" s="58" t="s">
        <v>354</v>
      </c>
      <c r="B41" s="60" t="s">
        <v>255</v>
      </c>
      <c r="C41" s="69"/>
    </row>
  </sheetData>
  <mergeCells count="13">
    <mergeCell ref="C38:C41"/>
    <mergeCell ref="A8:C8"/>
    <mergeCell ref="A9:C9"/>
    <mergeCell ref="A10:C10"/>
    <mergeCell ref="C13:C15"/>
    <mergeCell ref="C16:C19"/>
    <mergeCell ref="C20:C22"/>
    <mergeCell ref="A23:B23"/>
    <mergeCell ref="C23:C27"/>
    <mergeCell ref="A28:C28"/>
    <mergeCell ref="C29:C36"/>
    <mergeCell ref="A34:B34"/>
    <mergeCell ref="A37:C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КТПН, КТПС</vt:lpstr>
      <vt:lpstr>Тр-ры силовые</vt:lpstr>
      <vt:lpstr>РУ-10кВ, 0,4кВ</vt:lpstr>
      <vt:lpstr>Щиты НКУ</vt:lpstr>
      <vt:lpstr>Изм. Тр-ры</vt:lpstr>
      <vt:lpstr>Электротех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Sayat N</cp:lastModifiedBy>
  <dcterms:modified xsi:type="dcterms:W3CDTF">2025-08-18T11:23:19Z</dcterms:modified>
</cp:coreProperties>
</file>