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<sst xmlns="http://schemas.openxmlformats.org/spreadsheetml/2006/main" count="209" uniqueCount="174">
  <si>
    <t>Наименование</t>
  </si>
  <si>
    <t>длина, м</t>
  </si>
  <si>
    <t>цена (тн)</t>
  </si>
  <si>
    <t>вес 1 м.</t>
  </si>
  <si>
    <t>цена 1 м.</t>
  </si>
  <si>
    <t>вес ед.</t>
  </si>
  <si>
    <t>Арматура периодич. проф., ГОСТ 5781-82; ТУ 14-1-5254-94, А400С, А500С, 35ГС</t>
  </si>
  <si>
    <t>арматура 8</t>
  </si>
  <si>
    <t>арматура 10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</si>
  <si>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</si>
  <si>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</si>
  <si>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</si>
  <si>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</si>
  <si>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</si>
  <si>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</si>
  <si>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</si>
  <si>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</si>
  <si>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</si>
  <si>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36</t>
  </si>
  <si>
    <t>арматура 40</t>
  </si>
  <si>
    <t>КАТАНКА</t>
  </si>
  <si>
    <t>катанка 6,5</t>
  </si>
  <si>
    <t xml:space="preserve">бухты </t>
  </si>
  <si>
    <t>катанка 8</t>
  </si>
  <si>
    <t>Круг ГОСТ 2590-88 на немерную длину скидка 500 тг/тн</t>
  </si>
  <si>
    <t>круг 10</t>
  </si>
  <si>
    <t>круг 12</t>
  </si>
  <si>
    <t>круг 14</t>
  </si>
  <si>
    <t>круг 16</t>
  </si>
  <si>
    <t>круг 18</t>
  </si>
  <si>
    <t>круг 20</t>
  </si>
  <si>
    <t>круг 25</t>
  </si>
  <si>
    <t>круг 30</t>
  </si>
  <si>
    <t>ПРОВОЛОКА</t>
  </si>
  <si>
    <t>Проволока ОК 1,2</t>
  </si>
  <si>
    <t>бухты</t>
  </si>
  <si>
    <t>Проволока ВР1, 3 мм</t>
  </si>
  <si>
    <t>Проволока ВР1, 4 мм</t>
  </si>
  <si>
    <t>бухты/1000 кг</t>
  </si>
  <si>
    <t>Проволока ВР1, 5 мм</t>
  </si>
  <si>
    <t>УГОЛОК ГОСТ 8509-93 На немерную длину скидка 1500 тг/тн</t>
  </si>
  <si>
    <t>уголок 25*4</t>
  </si>
  <si>
    <t>уголок 32*4</t>
  </si>
  <si>
    <t>уголок 35*4</t>
  </si>
  <si>
    <t>уголок 40*4</t>
  </si>
  <si>
    <t>уголок 45*4</t>
  </si>
  <si>
    <t>уголок 50*5</t>
  </si>
  <si>
    <t>уголок 63*5</t>
  </si>
  <si>
    <t>уголок 75*6</t>
  </si>
  <si>
    <t>уголок 80*6</t>
  </si>
  <si>
    <t>уголок 90*7</t>
  </si>
  <si>
    <t>уголок 100*8</t>
  </si>
  <si>
    <t>уголок 140*10</t>
  </si>
  <si>
    <t>уголок 160*10</t>
  </si>
  <si>
    <t>ШВЕЛЛЕР ГОСТ 8240-89 На немерную длину скидка 1500 тг/тн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</si>
  <si>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</si>
  <si>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</si>
  <si>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</si>
  <si>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</si>
  <si>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</si>
  <si>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</si>
  <si>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 У</t>
  </si>
  <si>
    <t>швеллер 22</t>
  </si>
  <si>
    <t>швеллер 24</t>
  </si>
  <si>
    <t>швеллер 27</t>
  </si>
  <si>
    <t>швеллер 30</t>
  </si>
  <si>
    <t>швеллер 40</t>
  </si>
  <si>
    <t>БАЛКА ГОСТ 8239-89 На немерную длину скидка 3000 тг/тн</t>
  </si>
  <si>
    <t>балка 10</t>
  </si>
  <si>
    <t>балка 12</t>
  </si>
  <si>
    <t>балка 14</t>
  </si>
  <si>
    <t>балка 16</t>
  </si>
  <si>
    <t>балка 20 Б1</t>
  </si>
  <si>
    <t>балка 20 К1</t>
  </si>
  <si>
    <t>балка 24 М</t>
  </si>
  <si>
    <t>балка 25 Б1</t>
  </si>
  <si>
    <t>балка 25 К1</t>
  </si>
  <si>
    <t>балка 25 Ш1</t>
  </si>
  <si>
    <t>балка 30 Ш1</t>
  </si>
  <si>
    <t>балка 30 Б1</t>
  </si>
  <si>
    <t>балка 35 Ш1</t>
  </si>
  <si>
    <t>балка 35 Б1</t>
  </si>
  <si>
    <t>балка 36 М</t>
  </si>
  <si>
    <t>балка 40 Б1</t>
  </si>
  <si>
    <t>балка 40 Ш1</t>
  </si>
  <si>
    <t>балка 50 Б1</t>
  </si>
  <si>
    <t>ЛИСТ Г/К ГОСТ 19903-74</t>
  </si>
  <si>
    <t>лист 1,5 мм (х/к)</t>
  </si>
  <si>
    <t>1,25*2,5</t>
  </si>
  <si>
    <t>лист 2 мм</t>
  </si>
  <si>
    <t>1,0*2,0</t>
  </si>
  <si>
    <t>лист 3 мм</t>
  </si>
  <si>
    <t>лист 4 мм</t>
  </si>
  <si>
    <t>1,5*6,0</t>
  </si>
  <si>
    <t>лист 4 мм рифл</t>
  </si>
  <si>
    <t>лист 5 мм</t>
  </si>
  <si>
    <t>лист 6 мм</t>
  </si>
  <si>
    <t>лист 6 мм, 09Г2С</t>
  </si>
  <si>
    <t>лист 8 мм</t>
  </si>
  <si>
    <t>лист 8 мм, 09Г2С</t>
  </si>
  <si>
    <t>лист 10 мм</t>
  </si>
  <si>
    <t>лист 12 мм</t>
  </si>
  <si>
    <t>лист 12 мм, 09Г2С</t>
  </si>
  <si>
    <t>лист 14 мм</t>
  </si>
  <si>
    <t>лист 16 мм</t>
  </si>
  <si>
    <t>лист 18 мм</t>
  </si>
  <si>
    <t>лист 18 мм, 09Г2С</t>
  </si>
  <si>
    <t>лист 20 мм</t>
  </si>
  <si>
    <t>лист 25 мм</t>
  </si>
  <si>
    <t>1,5*5,5</t>
  </si>
  <si>
    <t>лист 30 мм</t>
  </si>
  <si>
    <t>Лист просечно-вытяжной</t>
  </si>
  <si>
    <t>лист ПВ-310</t>
  </si>
  <si>
    <t>лист ПВ-410</t>
  </si>
  <si>
    <t>1*2,5</t>
  </si>
  <si>
    <t>лист ПВ-510</t>
  </si>
  <si>
    <t>ТРУБА ВГП ГОСТ 3262-75; ГОСТ 10704; ГОСТ 20295</t>
  </si>
  <si>
    <t>труба 15*2,5</t>
  </si>
  <si>
    <t>труба 20*2,5</t>
  </si>
  <si>
    <t>труба 25*2,8</t>
  </si>
  <si>
    <t>труба 32*2,8</t>
  </si>
  <si>
    <t>труба 40*3,0</t>
  </si>
  <si>
    <t>труба 50*3,0</t>
  </si>
  <si>
    <t>труба 65*3,2</t>
  </si>
  <si>
    <t>труба 80*3,5</t>
  </si>
  <si>
    <t>труба 108*3,5</t>
  </si>
  <si>
    <t>труба 114*4,0</t>
  </si>
  <si>
    <t>труба 127*4</t>
  </si>
  <si>
    <t>труба 133*4,0</t>
  </si>
  <si>
    <t>труба 159*5</t>
  </si>
  <si>
    <t>труба 219*6,0</t>
  </si>
  <si>
    <t>труба 530*7,0</t>
  </si>
  <si>
    <t>Труба профильная</t>
  </si>
  <si>
    <t>труба 15*15*1</t>
  </si>
  <si>
    <t>труба 15*15*1,5</t>
  </si>
  <si>
    <t>труба 20*20*1,5</t>
  </si>
  <si>
    <t>труба 40*20*1,5</t>
  </si>
  <si>
    <t>труба 40*25*1,5</t>
  </si>
  <si>
    <t>труба 100*100*2,5</t>
  </si>
  <si>
    <t>Сетка кладочная</t>
  </si>
  <si>
    <t>Размер/м</t>
  </si>
  <si>
    <t>цена/тн</t>
  </si>
  <si>
    <t>вес/1шт</t>
  </si>
  <si>
    <t>цена/шт</t>
  </si>
  <si>
    <t>100*100 д.3</t>
  </si>
  <si>
    <t>1*3</t>
  </si>
  <si>
    <t>100*100 д.4</t>
  </si>
  <si>
    <t>100*100 д.5</t>
  </si>
  <si>
    <t>150*150 д.3</t>
  </si>
  <si>
    <t>150*150 д.4</t>
  </si>
  <si>
    <t>150*150 д.5</t>
  </si>
  <si>
    <t>200*200 д.3</t>
  </si>
  <si>
    <t>200*200 д.4</t>
  </si>
  <si>
    <t>200*200 д.5</t>
  </si>
  <si>
    <r>
      <t xml:space="preserve">    </t>
    </r>
    <r>
      <rPr>
        <b/>
        <u val="single"/>
        <sz val="26"/>
        <rFont val="MS Mincho"/>
        <family val="3"/>
      </rPr>
      <t>Астана-Строй-Снаб</t>
    </r>
    <r>
      <rPr>
        <u val="single"/>
        <sz val="26"/>
        <rFont val="Wide Latin"/>
        <family val="1"/>
      </rPr>
      <t xml:space="preserve">   </t>
    </r>
    <r>
      <rPr>
        <sz val="11"/>
        <color theme="1"/>
        <rFont val="Calibri"/>
        <family val="2"/>
      </rPr>
      <t xml:space="preserve">
                            </t>
    </r>
    <r>
      <rPr>
        <b/>
        <sz val="9"/>
        <rFont val="Times New Roman"/>
        <family val="1"/>
      </rPr>
      <t>ТОО  «Астана-Строй-Снаб», г. Алматы, Байзакова 90, офис 308, тел/факс 8 (727) 378-80-36, e-mail a.stroysnab@mail.ru</t>
    </r>
    <r>
      <rPr>
        <sz val="11"/>
        <color theme="1"/>
        <rFont val="Calibri"/>
        <family val="2"/>
      </rPr>
      <t xml:space="preserve">
</t>
    </r>
  </si>
  <si>
    <t>труба 80*40*2,0</t>
  </si>
  <si>
    <t>труба 80*80*2,5</t>
  </si>
  <si>
    <t>труба 100*60*2,5</t>
  </si>
  <si>
    <t>уголок 125*9</t>
  </si>
  <si>
    <t>1,25*6,0</t>
  </si>
  <si>
    <t>труба 40*40*2,0</t>
  </si>
  <si>
    <t>труба 50*50*2,0</t>
  </si>
  <si>
    <t>труба 60*40*2,0</t>
  </si>
  <si>
    <t>труба 60*60*2,0</t>
  </si>
  <si>
    <t>катанка 6,5 тянутая</t>
  </si>
  <si>
    <t>катанка 8 тянутая</t>
  </si>
  <si>
    <t>Полоса</t>
  </si>
  <si>
    <t>полоса 40х4 мм</t>
  </si>
  <si>
    <t>4-6 м</t>
  </si>
  <si>
    <t>вес 1м</t>
  </si>
  <si>
    <t>лист 2 мм (х/к)</t>
  </si>
  <si>
    <t>арматура 8 тян</t>
  </si>
  <si>
    <t>бухты/850 кг</t>
  </si>
  <si>
    <t>25/65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</si>
</sst>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26"/>
      <name val="Wide Lati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26"/>
      <name val="MS Mincho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PageLayoutView="0" workbookViewId="0" topLeftCell="A1">
      <selection activeCell="G7" sqref="G7"/>
    </sheetView>
  </sheetViews>
  <sheetFormatPr defaultColWidth="19.7109375" defaultRowHeight="15"/>
  <cols>
    <col min="1" max="1" width="39.421875" style="0" customWidth="1"/>
    <col min="2" max="2" width="20.7109375" style="15" customWidth="1"/>
    <col min="3" max="3" width="19.00390625" style="16" customWidth="1"/>
    <col min="4" max="4" width="14.140625" style="15" customWidth="1"/>
    <col min="5" max="5" width="13.28125" style="17" customWidth="1"/>
    <col min="6" max="6" width="14.140625" style="18" customWidth="1"/>
  </cols>
  <sheetData>
    <row r="1" spans="1:7" ht="99.75" customHeight="1">
      <c r="A1" s="29" t="s">
        <v>154</v>
      </c>
      <c r="B1" s="29"/>
      <c r="C1" s="29"/>
      <c r="D1" s="29"/>
      <c r="E1" s="29"/>
      <c r="F1" s="29"/>
      <c r="G1" s="19"/>
    </row>
    <row r="2" spans="1:7" ht="12" customHeight="1">
      <c r="A2" s="30">
        <v>41883</v>
      </c>
      <c r="B2" s="31"/>
      <c r="C2" s="31"/>
      <c r="D2" s="31"/>
      <c r="E2" s="31"/>
      <c r="F2" s="31"/>
      <c r="G2" s="19"/>
    </row>
    <row r="3" spans="1:7" ht="12" customHeight="1" thickBot="1">
      <c r="A3" s="25"/>
      <c r="B3" s="26"/>
      <c r="C3" s="26"/>
      <c r="D3" s="26"/>
      <c r="E3" s="26"/>
      <c r="F3" s="26"/>
      <c r="G3" s="19"/>
    </row>
    <row r="4" spans="1:6" s="1" customFormat="1" ht="15.75" thickBot="1">
      <c r="A4" s="20" t="s">
        <v>0</v>
      </c>
      <c r="B4" s="21" t="s">
        <v>1</v>
      </c>
      <c r="C4" s="22" t="s">
        <v>2</v>
      </c>
      <c r="D4" s="21" t="s">
        <v>3</v>
      </c>
      <c r="E4" s="23" t="s">
        <v>4</v>
      </c>
      <c r="F4" s="24" t="s">
        <v>5</v>
      </c>
    </row>
    <row r="5" spans="1:6" s="2" customFormat="1" ht="15">
      <c r="A5" s="27" t="s">
        <v>6</v>
      </c>
      <c r="B5" s="27"/>
      <c r="C5" s="27"/>
      <c r="D5" s="27"/>
      <c r="E5" s="27"/>
      <c r="F5" s="27"/>
    </row>
    <row r="6" spans="1:6" ht="15">
      <c r="A6" s="3" t="s">
        <v>7</v>
      </c>
      <c r="B6" s="6" t="s">
        <v>172</v>
      </c>
      <c r="C6" s="5">
        <v>150000</v>
      </c>
      <c r="D6" s="6"/>
      <c r="E6" s="7"/>
      <c r="F6" s="8"/>
    </row>
    <row r="7" spans="1:6" ht="15">
      <c r="A7" s="3" t="s">
        <v>171</v>
      </c>
      <c r="B7" s="6">
        <v>6.15</v>
      </c>
      <c r="C7" s="5">
        <v>155000</v>
      </c>
      <c r="D7" s="6">
        <v>0.48</v>
      </c>
      <c r="E7" s="7">
        <f aca="true" t="shared" si="0" ref="E7:E19">C7*D7*0.001</f>
        <v>74.4</v>
      </c>
      <c r="F7" s="8">
        <v>3</v>
      </c>
    </row>
    <row r="8" spans="1:6" ht="15">
      <c r="A8" s="3" t="s">
        <v>8</v>
      </c>
      <c r="B8" s="6">
        <v>11.75</v>
      </c>
      <c r="C8" s="5">
        <v>147000</v>
      </c>
      <c r="D8" s="6">
        <v>0.66</v>
      </c>
      <c r="E8" s="7">
        <f t="shared" si="0"/>
        <v>97.02</v>
      </c>
      <c r="F8" s="8">
        <v>7.8</v>
      </c>
    </row>
    <row r="9" spans="1:6" ht="15">
      <c r="A9" s="3" t="s">
        <v>9</v>
      </c>
      <c r="B9" s="6">
        <v>11.75</v>
      </c>
      <c r="C9" s="5">
        <v>147000</v>
      </c>
      <c r="D9" s="6">
        <v>0.9</v>
      </c>
      <c r="E9" s="7">
        <f t="shared" si="0"/>
        <v>132.3</v>
      </c>
      <c r="F9" s="8">
        <v>10.6</v>
      </c>
    </row>
    <row r="10" spans="1:6" ht="15">
      <c r="A10" s="3" t="s">
        <v>10</v>
      </c>
      <c r="B10" s="6">
        <v>11.75</v>
      </c>
      <c r="C10" s="5">
        <v>140000</v>
      </c>
      <c r="D10" s="6">
        <v>1.21</v>
      </c>
      <c r="E10" s="7">
        <f t="shared" si="0"/>
        <v>169.4</v>
      </c>
      <c r="F10" s="8">
        <v>15</v>
      </c>
    </row>
    <row r="11" spans="1:6" ht="15">
      <c r="A11" s="3" t="s">
        <v>11</v>
      </c>
      <c r="B11" s="6">
        <v>11.75</v>
      </c>
      <c r="C11" s="5">
        <v>140000</v>
      </c>
      <c r="D11" s="6">
        <v>1.6</v>
      </c>
      <c r="E11" s="7">
        <f t="shared" si="0"/>
        <v>224</v>
      </c>
      <c r="F11" s="8">
        <v>18.8</v>
      </c>
    </row>
    <row r="12" spans="1:6" ht="15">
      <c r="A12" s="3" t="s">
        <v>12</v>
      </c>
      <c r="B12" s="6">
        <v>11.75</v>
      </c>
      <c r="C12" s="5">
        <v>140000</v>
      </c>
      <c r="D12" s="6">
        <v>2.1</v>
      </c>
      <c r="E12" s="7">
        <f t="shared" si="0"/>
        <v>294</v>
      </c>
      <c r="F12" s="8">
        <v>23.7</v>
      </c>
    </row>
    <row r="13" spans="1:6" ht="15">
      <c r="A13" s="3" t="s">
        <v>13</v>
      </c>
      <c r="B13" s="6">
        <v>11.75</v>
      </c>
      <c r="C13" s="5">
        <v>140000</v>
      </c>
      <c r="D13" s="6">
        <v>2.59</v>
      </c>
      <c r="E13" s="7">
        <f t="shared" si="0"/>
        <v>362.6</v>
      </c>
      <c r="F13" s="8">
        <v>30.4</v>
      </c>
    </row>
    <row r="14" spans="1:6" ht="15">
      <c r="A14" s="3" t="s">
        <v>14</v>
      </c>
      <c r="B14" s="6">
        <v>11.75</v>
      </c>
      <c r="C14" s="5">
        <v>140000</v>
      </c>
      <c r="D14" s="6">
        <v>3</v>
      </c>
      <c r="E14" s="7">
        <f t="shared" si="0"/>
        <v>420</v>
      </c>
      <c r="F14" s="8">
        <v>36.4</v>
      </c>
    </row>
    <row r="15" spans="1:6" ht="15">
      <c r="A15" s="3" t="s">
        <v>15</v>
      </c>
      <c r="B15" s="6">
        <v>11.75</v>
      </c>
      <c r="C15" s="5">
        <v>140000</v>
      </c>
      <c r="D15" s="6">
        <v>3.9</v>
      </c>
      <c r="E15" s="7">
        <f t="shared" si="0"/>
        <v>546</v>
      </c>
      <c r="F15" s="8">
        <v>45.8</v>
      </c>
    </row>
    <row r="16" spans="1:6" ht="15">
      <c r="A16" s="3" t="s">
        <v>16</v>
      </c>
      <c r="B16" s="6">
        <v>11.75</v>
      </c>
      <c r="C16" s="5">
        <v>140000</v>
      </c>
      <c r="D16" s="6">
        <v>4.95</v>
      </c>
      <c r="E16" s="7">
        <f t="shared" si="0"/>
        <v>693</v>
      </c>
      <c r="F16" s="8">
        <v>58.2</v>
      </c>
    </row>
    <row r="17" spans="1:6" ht="15">
      <c r="A17" s="3" t="s">
        <v>17</v>
      </c>
      <c r="B17" s="6">
        <v>11.75</v>
      </c>
      <c r="C17" s="5">
        <v>140000</v>
      </c>
      <c r="D17" s="6">
        <v>6.41</v>
      </c>
      <c r="E17" s="7">
        <f t="shared" si="0"/>
        <v>897.4</v>
      </c>
      <c r="F17" s="8">
        <v>75.3</v>
      </c>
    </row>
    <row r="18" spans="1:6" ht="15">
      <c r="A18" s="3" t="s">
        <v>18</v>
      </c>
      <c r="B18" s="6">
        <v>11.75</v>
      </c>
      <c r="C18" s="5">
        <v>140000</v>
      </c>
      <c r="D18" s="6">
        <v>7.99</v>
      </c>
      <c r="E18" s="7">
        <f t="shared" si="0"/>
        <v>1118.6000000000001</v>
      </c>
      <c r="F18" s="8">
        <v>93.9</v>
      </c>
    </row>
    <row r="19" spans="1:6" ht="15">
      <c r="A19" s="3" t="s">
        <v>19</v>
      </c>
      <c r="B19" s="6">
        <v>11.75</v>
      </c>
      <c r="C19" s="5">
        <v>140000</v>
      </c>
      <c r="D19" s="6">
        <v>9.9</v>
      </c>
      <c r="E19" s="7">
        <f t="shared" si="0"/>
        <v>1386</v>
      </c>
      <c r="F19" s="8">
        <v>116.3</v>
      </c>
    </row>
    <row r="20" spans="1:6" s="2" customFormat="1" ht="15">
      <c r="A20" s="28" t="s">
        <v>20</v>
      </c>
      <c r="B20" s="28"/>
      <c r="C20" s="28"/>
      <c r="D20" s="28"/>
      <c r="E20" s="28"/>
      <c r="F20" s="28"/>
    </row>
    <row r="21" spans="1:6" ht="15">
      <c r="A21" s="3" t="s">
        <v>21</v>
      </c>
      <c r="B21" s="4" t="s">
        <v>22</v>
      </c>
      <c r="C21" s="5">
        <v>150000</v>
      </c>
      <c r="D21" s="9">
        <v>0.85</v>
      </c>
      <c r="E21" s="7"/>
      <c r="F21" s="8"/>
    </row>
    <row r="22" spans="1:6" ht="15">
      <c r="A22" s="3" t="s">
        <v>164</v>
      </c>
      <c r="B22" s="4">
        <v>6.15</v>
      </c>
      <c r="C22" s="5">
        <v>155000</v>
      </c>
      <c r="D22" s="9">
        <v>0.282</v>
      </c>
      <c r="E22" s="7">
        <f>C22*D22*0.001</f>
        <v>43.709999999999994</v>
      </c>
      <c r="F22" s="8">
        <v>1.7</v>
      </c>
    </row>
    <row r="23" spans="1:6" ht="15">
      <c r="A23" s="3" t="s">
        <v>23</v>
      </c>
      <c r="B23" s="4" t="s">
        <v>22</v>
      </c>
      <c r="C23" s="5">
        <v>150000</v>
      </c>
      <c r="D23" s="9">
        <v>0.85</v>
      </c>
      <c r="E23" s="7"/>
      <c r="F23" s="8"/>
    </row>
    <row r="24" spans="1:6" ht="15">
      <c r="A24" s="3" t="s">
        <v>165</v>
      </c>
      <c r="B24" s="4">
        <v>6.15</v>
      </c>
      <c r="C24" s="5">
        <v>155000</v>
      </c>
      <c r="D24" s="9">
        <v>0.395</v>
      </c>
      <c r="E24" s="7">
        <f>C24*D24*0.001</f>
        <v>61.225</v>
      </c>
      <c r="F24" s="8">
        <v>2.4</v>
      </c>
    </row>
    <row r="25" spans="1:6" s="2" customFormat="1" ht="15">
      <c r="A25" s="28" t="s">
        <v>24</v>
      </c>
      <c r="B25" s="28"/>
      <c r="C25" s="28"/>
      <c r="D25" s="28"/>
      <c r="E25" s="28"/>
      <c r="F25" s="28"/>
    </row>
    <row r="26" spans="1:6" ht="15">
      <c r="A26" s="3" t="s">
        <v>25</v>
      </c>
      <c r="B26" s="6">
        <v>11.75</v>
      </c>
      <c r="C26" s="5">
        <v>150000</v>
      </c>
      <c r="D26" s="6">
        <v>0.68</v>
      </c>
      <c r="E26" s="7">
        <f aca="true" t="shared" si="1" ref="E26:E33">C26*D26*0.001</f>
        <v>102.00000000000001</v>
      </c>
      <c r="F26" s="8">
        <v>8</v>
      </c>
    </row>
    <row r="27" spans="1:6" ht="15">
      <c r="A27" s="3" t="s">
        <v>26</v>
      </c>
      <c r="B27" s="6">
        <v>11.75</v>
      </c>
      <c r="C27" s="5">
        <v>150000</v>
      </c>
      <c r="D27" s="6">
        <v>0.9</v>
      </c>
      <c r="E27" s="7">
        <f t="shared" si="1"/>
        <v>135</v>
      </c>
      <c r="F27" s="8">
        <v>10.6</v>
      </c>
    </row>
    <row r="28" spans="1:6" ht="15">
      <c r="A28" s="3" t="s">
        <v>27</v>
      </c>
      <c r="B28" s="6">
        <v>11.75</v>
      </c>
      <c r="C28" s="5">
        <v>150000</v>
      </c>
      <c r="D28" s="6">
        <v>1.22</v>
      </c>
      <c r="E28" s="7">
        <f t="shared" si="1"/>
        <v>183</v>
      </c>
      <c r="F28" s="8">
        <v>14.3</v>
      </c>
    </row>
    <row r="29" spans="1:6" ht="15">
      <c r="A29" s="3" t="s">
        <v>28</v>
      </c>
      <c r="B29" s="6">
        <v>11.75</v>
      </c>
      <c r="C29" s="5">
        <v>150000</v>
      </c>
      <c r="D29" s="6">
        <v>1.6</v>
      </c>
      <c r="E29" s="7">
        <f t="shared" si="1"/>
        <v>240</v>
      </c>
      <c r="F29" s="8">
        <v>18.8</v>
      </c>
    </row>
    <row r="30" spans="1:6" ht="15">
      <c r="A30" s="3" t="s">
        <v>29</v>
      </c>
      <c r="B30" s="6">
        <v>11.75</v>
      </c>
      <c r="C30" s="5">
        <v>150000</v>
      </c>
      <c r="D30" s="6">
        <v>2</v>
      </c>
      <c r="E30" s="7">
        <f t="shared" si="1"/>
        <v>300</v>
      </c>
      <c r="F30" s="8">
        <v>23.5</v>
      </c>
    </row>
    <row r="31" spans="1:6" ht="15">
      <c r="A31" s="3" t="s">
        <v>30</v>
      </c>
      <c r="B31" s="6">
        <v>11.75</v>
      </c>
      <c r="C31" s="5">
        <v>150000</v>
      </c>
      <c r="D31" s="6">
        <v>2.5</v>
      </c>
      <c r="E31" s="7">
        <f t="shared" si="1"/>
        <v>375</v>
      </c>
      <c r="F31" s="8">
        <v>29.4</v>
      </c>
    </row>
    <row r="32" spans="1:6" ht="15">
      <c r="A32" s="3" t="s">
        <v>31</v>
      </c>
      <c r="B32" s="6">
        <v>11.75</v>
      </c>
      <c r="C32" s="5">
        <v>150000</v>
      </c>
      <c r="D32" s="6">
        <v>3.9</v>
      </c>
      <c r="E32" s="7">
        <f t="shared" si="1"/>
        <v>585</v>
      </c>
      <c r="F32" s="8">
        <v>45.8</v>
      </c>
    </row>
    <row r="33" spans="1:6" ht="15">
      <c r="A33" s="3" t="s">
        <v>32</v>
      </c>
      <c r="B33" s="6">
        <v>11.75</v>
      </c>
      <c r="C33" s="5">
        <v>150000</v>
      </c>
      <c r="D33" s="6">
        <v>5.55</v>
      </c>
      <c r="E33" s="7">
        <f t="shared" si="1"/>
        <v>832.5</v>
      </c>
      <c r="F33" s="8">
        <v>65.2</v>
      </c>
    </row>
    <row r="34" spans="1:6" s="2" customFormat="1" ht="15">
      <c r="A34" s="28" t="s">
        <v>33</v>
      </c>
      <c r="B34" s="28"/>
      <c r="C34" s="28"/>
      <c r="D34" s="28"/>
      <c r="E34" s="28"/>
      <c r="F34" s="28"/>
    </row>
    <row r="35" spans="1:6" ht="15">
      <c r="A35" s="3" t="s">
        <v>34</v>
      </c>
      <c r="B35" s="4" t="s">
        <v>35</v>
      </c>
      <c r="C35" s="5">
        <v>205000</v>
      </c>
      <c r="D35" s="6" t="s">
        <v>173</v>
      </c>
      <c r="E35" s="7"/>
      <c r="F35" s="8"/>
    </row>
    <row r="36" spans="1:6" ht="15">
      <c r="A36" s="3" t="s">
        <v>36</v>
      </c>
      <c r="B36" s="4" t="s">
        <v>35</v>
      </c>
      <c r="C36" s="5">
        <v>160000</v>
      </c>
      <c r="D36" s="6">
        <v>1000</v>
      </c>
      <c r="E36" s="7"/>
      <c r="F36" s="8"/>
    </row>
    <row r="37" spans="1:6" ht="15">
      <c r="A37" s="3" t="s">
        <v>37</v>
      </c>
      <c r="B37" s="4" t="s">
        <v>38</v>
      </c>
      <c r="C37" s="5">
        <v>160000</v>
      </c>
      <c r="D37" s="6">
        <v>1000</v>
      </c>
      <c r="E37" s="7"/>
      <c r="F37" s="8"/>
    </row>
    <row r="38" spans="1:6" ht="15">
      <c r="A38" s="3" t="s">
        <v>39</v>
      </c>
      <c r="B38" s="4" t="s">
        <v>38</v>
      </c>
      <c r="C38" s="5">
        <v>160000</v>
      </c>
      <c r="D38" s="6">
        <v>1000</v>
      </c>
      <c r="E38" s="7"/>
      <c r="F38" s="8"/>
    </row>
    <row r="39" spans="1:6" s="2" customFormat="1" ht="15">
      <c r="A39" s="28" t="s">
        <v>40</v>
      </c>
      <c r="B39" s="28"/>
      <c r="C39" s="28"/>
      <c r="D39" s="28"/>
      <c r="E39" s="28"/>
      <c r="F39" s="28"/>
    </row>
    <row r="40" spans="1:6" ht="15">
      <c r="A40" s="3" t="s">
        <v>41</v>
      </c>
      <c r="B40" s="6">
        <v>11.75</v>
      </c>
      <c r="C40" s="5">
        <v>160000</v>
      </c>
      <c r="D40" s="6">
        <v>1.62</v>
      </c>
      <c r="E40" s="7">
        <f>C40*D40*0.001</f>
        <v>259.20000000000005</v>
      </c>
      <c r="F40" s="8">
        <f>D40*B40</f>
        <v>19.035</v>
      </c>
    </row>
    <row r="41" spans="1:6" ht="15">
      <c r="A41" s="3" t="s">
        <v>42</v>
      </c>
      <c r="B41" s="6">
        <v>11.75</v>
      </c>
      <c r="C41" s="5">
        <v>160000</v>
      </c>
      <c r="D41" s="6">
        <v>2</v>
      </c>
      <c r="E41" s="7">
        <f aca="true" t="shared" si="2" ref="E41:E53">C41*D41*0.001</f>
        <v>320</v>
      </c>
      <c r="F41" s="8">
        <f aca="true" t="shared" si="3" ref="F41:F53">D41*B41</f>
        <v>23.5</v>
      </c>
    </row>
    <row r="42" spans="1:6" ht="15">
      <c r="A42" s="3" t="s">
        <v>43</v>
      </c>
      <c r="B42" s="6">
        <v>11.75</v>
      </c>
      <c r="C42" s="5">
        <v>160000</v>
      </c>
      <c r="D42" s="6">
        <v>2.3</v>
      </c>
      <c r="E42" s="7">
        <f t="shared" si="2"/>
        <v>368</v>
      </c>
      <c r="F42" s="8">
        <f t="shared" si="3"/>
        <v>27.025</v>
      </c>
    </row>
    <row r="43" spans="1:6" ht="15">
      <c r="A43" s="3" t="s">
        <v>44</v>
      </c>
      <c r="B43" s="6">
        <v>11.75</v>
      </c>
      <c r="C43" s="5">
        <v>160000</v>
      </c>
      <c r="D43" s="6">
        <v>2.67</v>
      </c>
      <c r="E43" s="7">
        <f t="shared" si="2"/>
        <v>427.2</v>
      </c>
      <c r="F43" s="8">
        <f t="shared" si="3"/>
        <v>31.3725</v>
      </c>
    </row>
    <row r="44" spans="1:6" ht="15">
      <c r="A44" s="3" t="s">
        <v>45</v>
      </c>
      <c r="B44" s="6">
        <v>11.75</v>
      </c>
      <c r="C44" s="5">
        <v>160000</v>
      </c>
      <c r="D44" s="6">
        <v>2.89</v>
      </c>
      <c r="E44" s="7">
        <f t="shared" si="2"/>
        <v>462.40000000000003</v>
      </c>
      <c r="F44" s="8">
        <f t="shared" si="3"/>
        <v>33.9575</v>
      </c>
    </row>
    <row r="45" spans="1:6" ht="15">
      <c r="A45" s="3" t="s">
        <v>46</v>
      </c>
      <c r="B45" s="6">
        <v>11.75</v>
      </c>
      <c r="C45" s="5">
        <v>160000</v>
      </c>
      <c r="D45" s="6">
        <v>3.84</v>
      </c>
      <c r="E45" s="7">
        <f t="shared" si="2"/>
        <v>614.4</v>
      </c>
      <c r="F45" s="8">
        <f t="shared" si="3"/>
        <v>45.12</v>
      </c>
    </row>
    <row r="46" spans="1:6" ht="15">
      <c r="A46" s="3" t="s">
        <v>47</v>
      </c>
      <c r="B46" s="6">
        <v>11.75</v>
      </c>
      <c r="C46" s="5">
        <v>160000</v>
      </c>
      <c r="D46" s="6">
        <v>5.02</v>
      </c>
      <c r="E46" s="7">
        <f t="shared" si="2"/>
        <v>803.1999999999999</v>
      </c>
      <c r="F46" s="8">
        <f t="shared" si="3"/>
        <v>58.98499999999999</v>
      </c>
    </row>
    <row r="47" spans="1:6" ht="15">
      <c r="A47" s="3" t="s">
        <v>48</v>
      </c>
      <c r="B47" s="6">
        <v>11.75</v>
      </c>
      <c r="C47" s="5">
        <v>160000</v>
      </c>
      <c r="D47" s="6">
        <v>6.92</v>
      </c>
      <c r="E47" s="7">
        <f t="shared" si="2"/>
        <v>1107.2</v>
      </c>
      <c r="F47" s="8">
        <f t="shared" si="3"/>
        <v>81.31</v>
      </c>
    </row>
    <row r="48" spans="1:6" ht="15">
      <c r="A48" s="3" t="s">
        <v>49</v>
      </c>
      <c r="B48" s="6">
        <v>11.75</v>
      </c>
      <c r="C48" s="5">
        <v>160000</v>
      </c>
      <c r="D48" s="6">
        <v>7.43</v>
      </c>
      <c r="E48" s="7">
        <f t="shared" si="2"/>
        <v>1188.8</v>
      </c>
      <c r="F48" s="8">
        <f t="shared" si="3"/>
        <v>87.3025</v>
      </c>
    </row>
    <row r="49" spans="1:6" ht="15">
      <c r="A49" s="3" t="s">
        <v>50</v>
      </c>
      <c r="B49" s="6">
        <v>11.75</v>
      </c>
      <c r="C49" s="5">
        <v>160000</v>
      </c>
      <c r="D49" s="6">
        <v>10.25</v>
      </c>
      <c r="E49" s="7">
        <f t="shared" si="2"/>
        <v>1640</v>
      </c>
      <c r="F49" s="8">
        <f t="shared" si="3"/>
        <v>120.4375</v>
      </c>
    </row>
    <row r="50" spans="1:6" ht="15">
      <c r="A50" s="3" t="s">
        <v>51</v>
      </c>
      <c r="B50" s="6">
        <v>11.75</v>
      </c>
      <c r="C50" s="5">
        <v>160000</v>
      </c>
      <c r="D50" s="6">
        <v>12.82</v>
      </c>
      <c r="E50" s="7">
        <f t="shared" si="2"/>
        <v>2051.2</v>
      </c>
      <c r="F50" s="8">
        <f t="shared" si="3"/>
        <v>150.635</v>
      </c>
    </row>
    <row r="51" spans="1:6" ht="15">
      <c r="A51" s="3" t="s">
        <v>158</v>
      </c>
      <c r="B51" s="10">
        <v>12</v>
      </c>
      <c r="C51" s="5">
        <v>160000</v>
      </c>
      <c r="D51" s="6">
        <v>16.67</v>
      </c>
      <c r="E51" s="7">
        <f t="shared" si="2"/>
        <v>2667.2000000000007</v>
      </c>
      <c r="F51" s="8">
        <f t="shared" si="3"/>
        <v>200.04000000000002</v>
      </c>
    </row>
    <row r="52" spans="1:6" ht="15">
      <c r="A52" s="3" t="s">
        <v>52</v>
      </c>
      <c r="B52" s="10">
        <v>12</v>
      </c>
      <c r="C52" s="5">
        <v>170000</v>
      </c>
      <c r="D52" s="6">
        <v>22</v>
      </c>
      <c r="E52" s="7">
        <f t="shared" si="2"/>
        <v>3740</v>
      </c>
      <c r="F52" s="8">
        <f t="shared" si="3"/>
        <v>264</v>
      </c>
    </row>
    <row r="53" spans="1:6" ht="15">
      <c r="A53" s="3" t="s">
        <v>53</v>
      </c>
      <c r="B53" s="10">
        <v>12</v>
      </c>
      <c r="C53" s="5">
        <v>200000</v>
      </c>
      <c r="D53" s="6">
        <v>25.4</v>
      </c>
      <c r="E53" s="7">
        <f t="shared" si="2"/>
        <v>5080</v>
      </c>
      <c r="F53" s="8">
        <f t="shared" si="3"/>
        <v>304.79999999999995</v>
      </c>
    </row>
    <row r="54" spans="1:6" s="2" customFormat="1" ht="15">
      <c r="A54" s="28" t="s">
        <v>54</v>
      </c>
      <c r="B54" s="28"/>
      <c r="C54" s="28"/>
      <c r="D54" s="28"/>
      <c r="E54" s="28"/>
      <c r="F54" s="28"/>
    </row>
    <row r="55" spans="1:6" ht="15">
      <c r="A55" s="3" t="s">
        <v>55</v>
      </c>
      <c r="B55" s="11">
        <v>11.75</v>
      </c>
      <c r="C55" s="5">
        <v>170000</v>
      </c>
      <c r="D55" s="6">
        <v>7.66</v>
      </c>
      <c r="E55" s="7">
        <f>C55*D55*0.001</f>
        <v>1302.2</v>
      </c>
      <c r="F55" s="8">
        <v>87</v>
      </c>
    </row>
    <row r="56" spans="1:6" ht="15">
      <c r="A56" s="3" t="s">
        <v>56</v>
      </c>
      <c r="B56" s="11">
        <v>11.75</v>
      </c>
      <c r="C56" s="5">
        <v>170000</v>
      </c>
      <c r="D56" s="6">
        <v>9.19</v>
      </c>
      <c r="E56" s="7">
        <f aca="true" t="shared" si="4" ref="E56:E66">C56*D56*0.001</f>
        <v>1562.3</v>
      </c>
      <c r="F56" s="8">
        <v>105.2</v>
      </c>
    </row>
    <row r="57" spans="1:6" ht="15">
      <c r="A57" s="3" t="s">
        <v>57</v>
      </c>
      <c r="B57" s="11">
        <v>11.75</v>
      </c>
      <c r="C57" s="5">
        <v>170000</v>
      </c>
      <c r="D57" s="6">
        <v>11.06</v>
      </c>
      <c r="E57" s="7">
        <f t="shared" si="4"/>
        <v>1880.2</v>
      </c>
      <c r="F57" s="8">
        <v>127.3</v>
      </c>
    </row>
    <row r="58" spans="1:6" ht="15">
      <c r="A58" s="3" t="s">
        <v>58</v>
      </c>
      <c r="B58" s="11">
        <v>11.75</v>
      </c>
      <c r="C58" s="5">
        <v>170000</v>
      </c>
      <c r="D58" s="6">
        <v>12.65</v>
      </c>
      <c r="E58" s="7">
        <f t="shared" si="4"/>
        <v>2150.5</v>
      </c>
      <c r="F58" s="8">
        <v>148.6</v>
      </c>
    </row>
    <row r="59" spans="1:6" ht="15">
      <c r="A59" s="3" t="s">
        <v>59</v>
      </c>
      <c r="B59" s="11">
        <v>11.75</v>
      </c>
      <c r="C59" s="5">
        <v>170000</v>
      </c>
      <c r="D59" s="6">
        <v>14.45</v>
      </c>
      <c r="E59" s="7">
        <f t="shared" si="4"/>
        <v>2456.5</v>
      </c>
      <c r="F59" s="8">
        <v>169.8</v>
      </c>
    </row>
    <row r="60" spans="1:6" ht="15">
      <c r="A60" s="3" t="s">
        <v>60</v>
      </c>
      <c r="B60" s="11">
        <v>12</v>
      </c>
      <c r="C60" s="5">
        <v>180000</v>
      </c>
      <c r="D60" s="6">
        <v>17</v>
      </c>
      <c r="E60" s="7">
        <f t="shared" si="4"/>
        <v>3060</v>
      </c>
      <c r="F60" s="8">
        <v>204</v>
      </c>
    </row>
    <row r="61" spans="1:6" ht="15">
      <c r="A61" s="3" t="s">
        <v>61</v>
      </c>
      <c r="B61" s="11">
        <v>12.05</v>
      </c>
      <c r="C61" s="5">
        <v>190000</v>
      </c>
      <c r="D61" s="6">
        <v>18.76</v>
      </c>
      <c r="E61" s="7">
        <f t="shared" si="4"/>
        <v>3564.4000000000005</v>
      </c>
      <c r="F61" s="8">
        <v>226.1</v>
      </c>
    </row>
    <row r="62" spans="1:6" ht="15">
      <c r="A62" s="3" t="s">
        <v>62</v>
      </c>
      <c r="B62" s="11">
        <v>12.05</v>
      </c>
      <c r="C62" s="5">
        <v>190000</v>
      </c>
      <c r="D62" s="6">
        <v>21.9</v>
      </c>
      <c r="E62" s="7">
        <f t="shared" si="4"/>
        <v>4161</v>
      </c>
      <c r="F62" s="8">
        <v>263.9</v>
      </c>
    </row>
    <row r="63" spans="1:6" ht="15">
      <c r="A63" s="3" t="s">
        <v>63</v>
      </c>
      <c r="B63" s="11">
        <v>12.05</v>
      </c>
      <c r="C63" s="5">
        <v>190000</v>
      </c>
      <c r="D63" s="6">
        <v>24.2</v>
      </c>
      <c r="E63" s="7">
        <f t="shared" si="4"/>
        <v>4598</v>
      </c>
      <c r="F63" s="8">
        <v>291.6</v>
      </c>
    </row>
    <row r="64" spans="1:6" ht="15">
      <c r="A64" s="3" t="s">
        <v>64</v>
      </c>
      <c r="B64" s="11">
        <v>12.05</v>
      </c>
      <c r="C64" s="5">
        <v>195000</v>
      </c>
      <c r="D64" s="6">
        <v>28.6</v>
      </c>
      <c r="E64" s="7">
        <f t="shared" si="4"/>
        <v>5577</v>
      </c>
      <c r="F64" s="8">
        <v>344.6</v>
      </c>
    </row>
    <row r="65" spans="1:6" ht="15">
      <c r="A65" s="3" t="s">
        <v>65</v>
      </c>
      <c r="B65" s="11">
        <v>12.05</v>
      </c>
      <c r="C65" s="5">
        <v>195000</v>
      </c>
      <c r="D65" s="6">
        <v>32.4</v>
      </c>
      <c r="E65" s="7">
        <f t="shared" si="4"/>
        <v>6318</v>
      </c>
      <c r="F65" s="8">
        <v>390.4</v>
      </c>
    </row>
    <row r="66" spans="1:6" ht="15">
      <c r="A66" s="3" t="s">
        <v>66</v>
      </c>
      <c r="B66" s="11">
        <v>12.05</v>
      </c>
      <c r="C66" s="5">
        <v>195000</v>
      </c>
      <c r="D66" s="6">
        <v>48.5</v>
      </c>
      <c r="E66" s="7">
        <f t="shared" si="4"/>
        <v>9457.5</v>
      </c>
      <c r="F66" s="8">
        <v>584.4</v>
      </c>
    </row>
    <row r="67" spans="1:6" s="2" customFormat="1" ht="15">
      <c r="A67" s="28" t="s">
        <v>67</v>
      </c>
      <c r="B67" s="28"/>
      <c r="C67" s="28"/>
      <c r="D67" s="28"/>
      <c r="E67" s="28"/>
      <c r="F67" s="28"/>
    </row>
    <row r="68" spans="1:6" ht="15">
      <c r="A68" s="3" t="s">
        <v>68</v>
      </c>
      <c r="B68" s="11">
        <v>9</v>
      </c>
      <c r="C68" s="5">
        <v>215000</v>
      </c>
      <c r="D68" s="6">
        <v>10</v>
      </c>
      <c r="E68" s="7">
        <f>C68*D68*0.001</f>
        <v>2150</v>
      </c>
      <c r="F68" s="8">
        <v>90</v>
      </c>
    </row>
    <row r="69" spans="1:6" ht="15">
      <c r="A69" s="3" t="s">
        <v>69</v>
      </c>
      <c r="B69" s="11">
        <v>11.75</v>
      </c>
      <c r="C69" s="5">
        <v>195000</v>
      </c>
      <c r="D69" s="6">
        <v>8.9</v>
      </c>
      <c r="E69" s="7">
        <f aca="true" t="shared" si="5" ref="E69:E85">C69*D69*0.001</f>
        <v>1735.5</v>
      </c>
      <c r="F69" s="8">
        <v>104.6</v>
      </c>
    </row>
    <row r="70" spans="1:6" ht="15">
      <c r="A70" s="3" t="s">
        <v>70</v>
      </c>
      <c r="B70" s="11">
        <v>11.75</v>
      </c>
      <c r="C70" s="5">
        <v>190000</v>
      </c>
      <c r="D70" s="6">
        <v>10.8</v>
      </c>
      <c r="E70" s="7">
        <f t="shared" si="5"/>
        <v>2052.0000000000005</v>
      </c>
      <c r="F70" s="8">
        <v>126.9</v>
      </c>
    </row>
    <row r="71" spans="1:6" ht="15">
      <c r="A71" s="3" t="s">
        <v>71</v>
      </c>
      <c r="B71" s="11">
        <v>11.75</v>
      </c>
      <c r="C71" s="5">
        <v>190000</v>
      </c>
      <c r="D71" s="6">
        <v>12.77</v>
      </c>
      <c r="E71" s="7">
        <f t="shared" si="5"/>
        <v>2426.3</v>
      </c>
      <c r="F71" s="8">
        <v>150</v>
      </c>
    </row>
    <row r="72" spans="1:6" ht="15">
      <c r="A72" s="3" t="s">
        <v>72</v>
      </c>
      <c r="B72" s="11">
        <v>12.05</v>
      </c>
      <c r="C72" s="5">
        <v>230000</v>
      </c>
      <c r="D72" s="6">
        <v>22.4</v>
      </c>
      <c r="E72" s="7">
        <f t="shared" si="5"/>
        <v>5152</v>
      </c>
      <c r="F72" s="8">
        <v>269.9</v>
      </c>
    </row>
    <row r="73" spans="1:6" ht="15">
      <c r="A73" s="3" t="s">
        <v>73</v>
      </c>
      <c r="B73" s="11">
        <v>12</v>
      </c>
      <c r="C73" s="5">
        <v>230000</v>
      </c>
      <c r="D73" s="6">
        <v>42.7</v>
      </c>
      <c r="E73" s="7">
        <f t="shared" si="5"/>
        <v>9821</v>
      </c>
      <c r="F73" s="8">
        <v>512.4</v>
      </c>
    </row>
    <row r="74" spans="1:6" ht="15">
      <c r="A74" s="3" t="s">
        <v>74</v>
      </c>
      <c r="B74" s="11">
        <v>12</v>
      </c>
      <c r="C74" s="5">
        <v>240000</v>
      </c>
      <c r="D74" s="6">
        <v>39</v>
      </c>
      <c r="E74" s="7">
        <f t="shared" si="5"/>
        <v>9360</v>
      </c>
      <c r="F74" s="8">
        <v>468</v>
      </c>
    </row>
    <row r="75" spans="1:6" ht="15">
      <c r="A75" s="3" t="s">
        <v>75</v>
      </c>
      <c r="B75" s="11">
        <v>12.05</v>
      </c>
      <c r="C75" s="5">
        <v>240000</v>
      </c>
      <c r="D75" s="6">
        <v>27</v>
      </c>
      <c r="E75" s="7">
        <f t="shared" si="5"/>
        <v>6480</v>
      </c>
      <c r="F75" s="8">
        <v>325.4</v>
      </c>
    </row>
    <row r="76" spans="1:6" ht="15">
      <c r="A76" s="3" t="s">
        <v>76</v>
      </c>
      <c r="B76" s="11">
        <v>12</v>
      </c>
      <c r="C76" s="5">
        <v>250000</v>
      </c>
      <c r="D76" s="6">
        <v>64.5</v>
      </c>
      <c r="E76" s="7">
        <f t="shared" si="5"/>
        <v>16125</v>
      </c>
      <c r="F76" s="8">
        <v>774</v>
      </c>
    </row>
    <row r="77" spans="1:6" ht="15">
      <c r="A77" s="3" t="s">
        <v>77</v>
      </c>
      <c r="B77" s="11">
        <v>12.05</v>
      </c>
      <c r="C77" s="5">
        <v>240000</v>
      </c>
      <c r="D77" s="6">
        <v>44.44</v>
      </c>
      <c r="E77" s="7">
        <f t="shared" si="5"/>
        <v>10665.6</v>
      </c>
      <c r="F77" s="8">
        <v>535.5</v>
      </c>
    </row>
    <row r="78" spans="1:6" ht="15">
      <c r="A78" s="3" t="s">
        <v>78</v>
      </c>
      <c r="B78" s="11">
        <v>12.05</v>
      </c>
      <c r="C78" s="5">
        <v>240000</v>
      </c>
      <c r="D78" s="6">
        <v>57.85</v>
      </c>
      <c r="E78" s="7">
        <f t="shared" si="5"/>
        <v>13884</v>
      </c>
      <c r="F78" s="8">
        <v>697.1</v>
      </c>
    </row>
    <row r="79" spans="1:6" ht="15">
      <c r="A79" s="3" t="s">
        <v>79</v>
      </c>
      <c r="B79" s="11">
        <v>12.05</v>
      </c>
      <c r="C79" s="5">
        <v>230000</v>
      </c>
      <c r="D79" s="6">
        <v>33</v>
      </c>
      <c r="E79" s="7">
        <f t="shared" si="5"/>
        <v>7590</v>
      </c>
      <c r="F79" s="8">
        <v>397.7</v>
      </c>
    </row>
    <row r="80" spans="1:6" ht="15">
      <c r="A80" s="3" t="s">
        <v>80</v>
      </c>
      <c r="B80" s="11">
        <v>12.05</v>
      </c>
      <c r="C80" s="5">
        <v>240000</v>
      </c>
      <c r="D80" s="6">
        <v>67.6</v>
      </c>
      <c r="E80" s="7">
        <f t="shared" si="5"/>
        <v>16223.999999999998</v>
      </c>
      <c r="F80" s="8">
        <v>814.6</v>
      </c>
    </row>
    <row r="81" spans="1:6" ht="15">
      <c r="A81" s="3" t="s">
        <v>81</v>
      </c>
      <c r="B81" s="11">
        <v>12.05</v>
      </c>
      <c r="C81" s="5">
        <v>240000</v>
      </c>
      <c r="D81" s="6">
        <v>42.5</v>
      </c>
      <c r="E81" s="7">
        <f t="shared" si="5"/>
        <v>10200</v>
      </c>
      <c r="F81" s="8">
        <v>512.1</v>
      </c>
    </row>
    <row r="82" spans="1:6" ht="15">
      <c r="A82" s="3" t="s">
        <v>82</v>
      </c>
      <c r="B82" s="11">
        <v>12</v>
      </c>
      <c r="C82" s="5">
        <v>240000</v>
      </c>
      <c r="D82" s="6">
        <v>59</v>
      </c>
      <c r="E82" s="7">
        <f t="shared" si="5"/>
        <v>14160</v>
      </c>
      <c r="F82" s="8">
        <v>708</v>
      </c>
    </row>
    <row r="83" spans="1:6" ht="15">
      <c r="A83" s="3" t="s">
        <v>83</v>
      </c>
      <c r="B83" s="11">
        <v>12.05</v>
      </c>
      <c r="C83" s="5">
        <v>240000</v>
      </c>
      <c r="D83" s="6">
        <v>57.3</v>
      </c>
      <c r="E83" s="7">
        <f t="shared" si="5"/>
        <v>13752</v>
      </c>
      <c r="F83" s="8">
        <v>690.5</v>
      </c>
    </row>
    <row r="84" spans="1:6" ht="15">
      <c r="A84" s="3" t="s">
        <v>84</v>
      </c>
      <c r="B84" s="11">
        <v>12.05</v>
      </c>
      <c r="C84" s="5">
        <v>240000</v>
      </c>
      <c r="D84" s="6">
        <v>89.06</v>
      </c>
      <c r="E84" s="7">
        <f t="shared" si="5"/>
        <v>21374.4</v>
      </c>
      <c r="F84" s="8">
        <v>1073.2</v>
      </c>
    </row>
    <row r="85" spans="1:6" ht="15">
      <c r="A85" s="3" t="s">
        <v>85</v>
      </c>
      <c r="B85" s="11">
        <v>12.05</v>
      </c>
      <c r="C85" s="5">
        <v>240000</v>
      </c>
      <c r="D85" s="6">
        <v>73.3</v>
      </c>
      <c r="E85" s="7">
        <f t="shared" si="5"/>
        <v>17592</v>
      </c>
      <c r="F85" s="8">
        <v>883.3</v>
      </c>
    </row>
    <row r="86" spans="1:6" s="2" customFormat="1" ht="15">
      <c r="A86" s="28" t="s">
        <v>86</v>
      </c>
      <c r="B86" s="28"/>
      <c r="C86" s="28"/>
      <c r="D86" s="28"/>
      <c r="E86" s="28"/>
      <c r="F86" s="28"/>
    </row>
    <row r="87" spans="1:6" ht="15">
      <c r="A87" s="3" t="s">
        <v>87</v>
      </c>
      <c r="B87" s="4" t="s">
        <v>90</v>
      </c>
      <c r="C87" s="5">
        <v>152000</v>
      </c>
      <c r="D87" s="6">
        <v>0.024</v>
      </c>
      <c r="E87" s="7">
        <f>D87*C87</f>
        <v>3648</v>
      </c>
      <c r="F87" s="8"/>
    </row>
    <row r="88" spans="1:6" ht="15">
      <c r="A88" s="3" t="s">
        <v>87</v>
      </c>
      <c r="B88" s="4" t="s">
        <v>88</v>
      </c>
      <c r="C88" s="5">
        <v>152000</v>
      </c>
      <c r="D88" s="6">
        <v>0.038</v>
      </c>
      <c r="E88" s="7">
        <f>D88*C88</f>
        <v>5776</v>
      </c>
      <c r="F88" s="8"/>
    </row>
    <row r="89" spans="1:6" ht="15">
      <c r="A89" s="3" t="s">
        <v>170</v>
      </c>
      <c r="B89" s="4" t="s">
        <v>90</v>
      </c>
      <c r="C89" s="5">
        <v>152000</v>
      </c>
      <c r="D89" s="6">
        <v>0.035</v>
      </c>
      <c r="E89" s="7">
        <f>D89*C89</f>
        <v>5320.000000000001</v>
      </c>
      <c r="F89" s="8"/>
    </row>
    <row r="90" spans="1:6" ht="15">
      <c r="A90" s="3" t="s">
        <v>170</v>
      </c>
      <c r="B90" s="4" t="s">
        <v>88</v>
      </c>
      <c r="C90" s="5">
        <v>152000</v>
      </c>
      <c r="D90" s="6">
        <v>0.054</v>
      </c>
      <c r="E90" s="7">
        <f>D90*C90</f>
        <v>8208</v>
      </c>
      <c r="F90" s="8"/>
    </row>
    <row r="91" spans="1:6" ht="15">
      <c r="A91" s="3" t="s">
        <v>89</v>
      </c>
      <c r="B91" s="4" t="s">
        <v>88</v>
      </c>
      <c r="C91" s="5">
        <v>140000</v>
      </c>
      <c r="D91" s="6">
        <v>0.054</v>
      </c>
      <c r="E91" s="7">
        <f aca="true" t="shared" si="6" ref="E91:E109">C91*D91</f>
        <v>7560</v>
      </c>
      <c r="F91" s="8"/>
    </row>
    <row r="92" spans="1:6" ht="15">
      <c r="A92" s="3" t="s">
        <v>91</v>
      </c>
      <c r="B92" s="4" t="s">
        <v>88</v>
      </c>
      <c r="C92" s="5">
        <v>130000</v>
      </c>
      <c r="D92" s="6">
        <v>0.08</v>
      </c>
      <c r="E92" s="7">
        <f t="shared" si="6"/>
        <v>10400</v>
      </c>
      <c r="F92" s="8"/>
    </row>
    <row r="93" spans="1:6" ht="15">
      <c r="A93" s="3" t="s">
        <v>92</v>
      </c>
      <c r="B93" s="4" t="s">
        <v>93</v>
      </c>
      <c r="C93" s="5">
        <v>128000</v>
      </c>
      <c r="D93" s="6">
        <v>0.3</v>
      </c>
      <c r="E93" s="7">
        <f t="shared" si="6"/>
        <v>38400</v>
      </c>
      <c r="F93" s="8"/>
    </row>
    <row r="94" spans="1:6" ht="15">
      <c r="A94" s="3" t="s">
        <v>94</v>
      </c>
      <c r="B94" s="4" t="s">
        <v>159</v>
      </c>
      <c r="C94" s="5">
        <v>135000</v>
      </c>
      <c r="D94" s="6">
        <v>0.255</v>
      </c>
      <c r="E94" s="7">
        <f t="shared" si="6"/>
        <v>34425</v>
      </c>
      <c r="F94" s="8"/>
    </row>
    <row r="95" spans="1:6" ht="15">
      <c r="A95" s="3" t="s">
        <v>95</v>
      </c>
      <c r="B95" s="4" t="s">
        <v>93</v>
      </c>
      <c r="C95" s="5">
        <v>135000</v>
      </c>
      <c r="D95" s="6">
        <v>0.37</v>
      </c>
      <c r="E95" s="7">
        <f t="shared" si="6"/>
        <v>49950</v>
      </c>
      <c r="F95" s="8"/>
    </row>
    <row r="96" spans="1:6" ht="15">
      <c r="A96" s="3" t="s">
        <v>96</v>
      </c>
      <c r="B96" s="4" t="s">
        <v>93</v>
      </c>
      <c r="C96" s="5">
        <v>135000</v>
      </c>
      <c r="D96" s="6">
        <v>0.435</v>
      </c>
      <c r="E96" s="7">
        <f t="shared" si="6"/>
        <v>58725</v>
      </c>
      <c r="F96" s="8"/>
    </row>
    <row r="97" spans="1:6" ht="15">
      <c r="A97" s="3" t="s">
        <v>97</v>
      </c>
      <c r="B97" s="4" t="s">
        <v>93</v>
      </c>
      <c r="C97" s="5">
        <v>150000</v>
      </c>
      <c r="D97" s="6">
        <v>0.44</v>
      </c>
      <c r="E97" s="7">
        <f t="shared" si="6"/>
        <v>66000</v>
      </c>
      <c r="F97" s="8"/>
    </row>
    <row r="98" spans="1:6" ht="15">
      <c r="A98" s="3" t="s">
        <v>98</v>
      </c>
      <c r="B98" s="4" t="s">
        <v>93</v>
      </c>
      <c r="C98" s="5">
        <v>135000</v>
      </c>
      <c r="D98" s="6">
        <v>0.575</v>
      </c>
      <c r="E98" s="7">
        <f t="shared" si="6"/>
        <v>77625</v>
      </c>
      <c r="F98" s="8"/>
    </row>
    <row r="99" spans="1:6" ht="15">
      <c r="A99" s="3" t="s">
        <v>99</v>
      </c>
      <c r="B99" s="4" t="s">
        <v>93</v>
      </c>
      <c r="C99" s="5">
        <v>150000</v>
      </c>
      <c r="D99" s="6">
        <v>0.586</v>
      </c>
      <c r="E99" s="7">
        <f t="shared" si="6"/>
        <v>87900</v>
      </c>
      <c r="F99" s="8"/>
    </row>
    <row r="100" spans="1:6" ht="15">
      <c r="A100" s="3" t="s">
        <v>100</v>
      </c>
      <c r="B100" s="4" t="s">
        <v>93</v>
      </c>
      <c r="C100" s="5">
        <v>130000</v>
      </c>
      <c r="D100" s="6">
        <v>0.73</v>
      </c>
      <c r="E100" s="7">
        <f t="shared" si="6"/>
        <v>94900</v>
      </c>
      <c r="F100" s="8"/>
    </row>
    <row r="101" spans="1:6" ht="15">
      <c r="A101" s="3" t="s">
        <v>101</v>
      </c>
      <c r="B101" s="4" t="s">
        <v>93</v>
      </c>
      <c r="C101" s="5">
        <v>130000</v>
      </c>
      <c r="D101" s="6">
        <v>0.87</v>
      </c>
      <c r="E101" s="7">
        <f t="shared" si="6"/>
        <v>113100</v>
      </c>
      <c r="F101" s="8"/>
    </row>
    <row r="102" spans="1:6" ht="15">
      <c r="A102" s="3" t="s">
        <v>102</v>
      </c>
      <c r="B102" s="4" t="s">
        <v>93</v>
      </c>
      <c r="C102" s="5">
        <v>150000</v>
      </c>
      <c r="D102" s="6">
        <v>0.87</v>
      </c>
      <c r="E102" s="7">
        <f t="shared" si="6"/>
        <v>130500</v>
      </c>
      <c r="F102" s="8"/>
    </row>
    <row r="103" spans="1:6" ht="15">
      <c r="A103" s="3" t="s">
        <v>103</v>
      </c>
      <c r="B103" s="4" t="s">
        <v>93</v>
      </c>
      <c r="C103" s="5">
        <v>140000</v>
      </c>
      <c r="D103" s="6">
        <v>1</v>
      </c>
      <c r="E103" s="7">
        <f t="shared" si="6"/>
        <v>140000</v>
      </c>
      <c r="F103" s="8"/>
    </row>
    <row r="104" spans="1:6" ht="15">
      <c r="A104" s="3" t="s">
        <v>104</v>
      </c>
      <c r="B104" s="4" t="s">
        <v>93</v>
      </c>
      <c r="C104" s="5">
        <v>140000</v>
      </c>
      <c r="D104" s="6">
        <v>1.165</v>
      </c>
      <c r="E104" s="7">
        <f t="shared" si="6"/>
        <v>163100</v>
      </c>
      <c r="F104" s="8"/>
    </row>
    <row r="105" spans="1:6" ht="15">
      <c r="A105" s="3" t="s">
        <v>105</v>
      </c>
      <c r="B105" s="4" t="s">
        <v>93</v>
      </c>
      <c r="C105" s="5">
        <v>140000</v>
      </c>
      <c r="D105" s="6">
        <v>1.3</v>
      </c>
      <c r="E105" s="7">
        <f t="shared" si="6"/>
        <v>182000</v>
      </c>
      <c r="F105" s="8"/>
    </row>
    <row r="106" spans="1:6" ht="15">
      <c r="A106" s="3" t="s">
        <v>106</v>
      </c>
      <c r="B106" s="4" t="s">
        <v>93</v>
      </c>
      <c r="C106" s="5">
        <v>150000</v>
      </c>
      <c r="D106" s="6">
        <v>1.3</v>
      </c>
      <c r="E106" s="7">
        <f t="shared" si="6"/>
        <v>195000</v>
      </c>
      <c r="F106" s="8"/>
    </row>
    <row r="107" spans="1:6" ht="15">
      <c r="A107" s="3" t="s">
        <v>107</v>
      </c>
      <c r="B107" s="4" t="s">
        <v>93</v>
      </c>
      <c r="C107" s="5">
        <v>140000</v>
      </c>
      <c r="D107" s="6">
        <v>1.47</v>
      </c>
      <c r="E107" s="7">
        <f t="shared" si="6"/>
        <v>205800</v>
      </c>
      <c r="F107" s="8"/>
    </row>
    <row r="108" spans="1:6" ht="15">
      <c r="A108" s="3" t="s">
        <v>108</v>
      </c>
      <c r="B108" s="4" t="s">
        <v>109</v>
      </c>
      <c r="C108" s="5">
        <v>140000</v>
      </c>
      <c r="D108" s="6">
        <v>1.8</v>
      </c>
      <c r="E108" s="7">
        <f t="shared" si="6"/>
        <v>252000</v>
      </c>
      <c r="F108" s="8"/>
    </row>
    <row r="109" spans="1:6" ht="15">
      <c r="A109" s="3" t="s">
        <v>110</v>
      </c>
      <c r="B109" s="4" t="s">
        <v>93</v>
      </c>
      <c r="C109" s="5">
        <v>140000</v>
      </c>
      <c r="D109" s="6">
        <v>2.18</v>
      </c>
      <c r="E109" s="7">
        <f t="shared" si="6"/>
        <v>305200</v>
      </c>
      <c r="F109" s="8"/>
    </row>
    <row r="110" spans="1:6" s="2" customFormat="1" ht="15">
      <c r="A110" s="28" t="s">
        <v>111</v>
      </c>
      <c r="B110" s="28"/>
      <c r="C110" s="28"/>
      <c r="D110" s="28"/>
      <c r="E110" s="28"/>
      <c r="F110" s="28"/>
    </row>
    <row r="111" spans="1:6" ht="15">
      <c r="A111" s="3" t="s">
        <v>112</v>
      </c>
      <c r="B111" s="4" t="s">
        <v>88</v>
      </c>
      <c r="C111" s="5">
        <v>190000</v>
      </c>
      <c r="D111" s="6">
        <v>0.04</v>
      </c>
      <c r="E111" s="7">
        <f>C111*D111</f>
        <v>7600</v>
      </c>
      <c r="F111" s="8"/>
    </row>
    <row r="112" spans="1:6" ht="15">
      <c r="A112" s="3" t="s">
        <v>113</v>
      </c>
      <c r="B112" s="4" t="s">
        <v>114</v>
      </c>
      <c r="C112" s="5">
        <v>195000</v>
      </c>
      <c r="D112" s="6">
        <v>0.062</v>
      </c>
      <c r="E112" s="7">
        <f>C112*D112</f>
        <v>12090</v>
      </c>
      <c r="F112" s="8"/>
    </row>
    <row r="113" spans="1:6" ht="15">
      <c r="A113" s="3" t="s">
        <v>115</v>
      </c>
      <c r="B113" s="4" t="s">
        <v>88</v>
      </c>
      <c r="C113" s="5">
        <v>195000</v>
      </c>
      <c r="D113" s="6">
        <v>0.075</v>
      </c>
      <c r="E113" s="7">
        <f>C113*D113</f>
        <v>14625</v>
      </c>
      <c r="F113" s="8"/>
    </row>
    <row r="114" spans="1:6" s="2" customFormat="1" ht="15">
      <c r="A114" s="28" t="s">
        <v>116</v>
      </c>
      <c r="B114" s="28"/>
      <c r="C114" s="28"/>
      <c r="D114" s="28"/>
      <c r="E114" s="28"/>
      <c r="F114" s="28"/>
    </row>
    <row r="115" spans="1:6" ht="15">
      <c r="A115" s="3" t="s">
        <v>117</v>
      </c>
      <c r="B115" s="10">
        <v>5.83</v>
      </c>
      <c r="C115" s="5">
        <v>150000</v>
      </c>
      <c r="D115" s="6">
        <v>1.25</v>
      </c>
      <c r="E115" s="7">
        <f>C115*D115*0.001</f>
        <v>187.5</v>
      </c>
      <c r="F115" s="8">
        <v>7.3</v>
      </c>
    </row>
    <row r="116" spans="1:6" ht="15">
      <c r="A116" s="3" t="s">
        <v>118</v>
      </c>
      <c r="B116" s="10">
        <v>5.83</v>
      </c>
      <c r="C116" s="5">
        <v>150000</v>
      </c>
      <c r="D116" s="6">
        <v>1.65</v>
      </c>
      <c r="E116" s="7">
        <f aca="true" t="shared" si="7" ref="E116:E129">C116*D116*0.001</f>
        <v>247.5</v>
      </c>
      <c r="F116" s="8">
        <v>9.6</v>
      </c>
    </row>
    <row r="117" spans="1:6" ht="15">
      <c r="A117" s="3" t="s">
        <v>119</v>
      </c>
      <c r="B117" s="10">
        <v>5.83</v>
      </c>
      <c r="C117" s="5">
        <v>150000</v>
      </c>
      <c r="D117" s="6">
        <v>2.28</v>
      </c>
      <c r="E117" s="7">
        <f t="shared" si="7"/>
        <v>341.99999999999994</v>
      </c>
      <c r="F117" s="8">
        <v>13.3</v>
      </c>
    </row>
    <row r="118" spans="1:6" ht="15">
      <c r="A118" s="3" t="s">
        <v>120</v>
      </c>
      <c r="B118" s="10">
        <v>5.83</v>
      </c>
      <c r="C118" s="5">
        <v>150000</v>
      </c>
      <c r="D118" s="6">
        <v>2.91</v>
      </c>
      <c r="E118" s="7">
        <f t="shared" si="7"/>
        <v>436.5</v>
      </c>
      <c r="F118" s="8">
        <v>17</v>
      </c>
    </row>
    <row r="119" spans="1:6" ht="15">
      <c r="A119" s="3" t="s">
        <v>121</v>
      </c>
      <c r="B119" s="10">
        <v>10</v>
      </c>
      <c r="C119" s="5">
        <v>160000</v>
      </c>
      <c r="D119" s="6">
        <v>3.5</v>
      </c>
      <c r="E119" s="7">
        <f t="shared" si="7"/>
        <v>560</v>
      </c>
      <c r="F119" s="8">
        <v>35</v>
      </c>
    </row>
    <row r="120" spans="1:6" ht="15">
      <c r="A120" s="3" t="s">
        <v>122</v>
      </c>
      <c r="B120" s="10">
        <v>10</v>
      </c>
      <c r="C120" s="5">
        <v>160000</v>
      </c>
      <c r="D120" s="6">
        <v>4.5</v>
      </c>
      <c r="E120" s="7">
        <f t="shared" si="7"/>
        <v>720</v>
      </c>
      <c r="F120" s="8">
        <v>45</v>
      </c>
    </row>
    <row r="121" spans="1:6" ht="15">
      <c r="A121" s="3" t="s">
        <v>123</v>
      </c>
      <c r="B121" s="10">
        <v>10</v>
      </c>
      <c r="C121" s="5">
        <v>160000</v>
      </c>
      <c r="D121" s="6">
        <v>6</v>
      </c>
      <c r="E121" s="7">
        <f t="shared" si="7"/>
        <v>960</v>
      </c>
      <c r="F121" s="8">
        <v>60</v>
      </c>
    </row>
    <row r="122" spans="1:6" ht="15">
      <c r="A122" s="3" t="s">
        <v>124</v>
      </c>
      <c r="B122" s="10">
        <v>10.05</v>
      </c>
      <c r="C122" s="5">
        <v>160000</v>
      </c>
      <c r="D122" s="6">
        <v>7.8</v>
      </c>
      <c r="E122" s="7">
        <f t="shared" si="7"/>
        <v>1248</v>
      </c>
      <c r="F122" s="8">
        <v>78.4</v>
      </c>
    </row>
    <row r="123" spans="1:6" ht="15">
      <c r="A123" s="3" t="s">
        <v>125</v>
      </c>
      <c r="B123" s="10">
        <v>11</v>
      </c>
      <c r="C123" s="5">
        <v>165000</v>
      </c>
      <c r="D123" s="6">
        <v>9.25</v>
      </c>
      <c r="E123" s="7">
        <f t="shared" si="7"/>
        <v>1526.25</v>
      </c>
      <c r="F123" s="8">
        <v>101.8</v>
      </c>
    </row>
    <row r="124" spans="1:6" ht="15">
      <c r="A124" s="3" t="s">
        <v>126</v>
      </c>
      <c r="B124" s="10">
        <v>8</v>
      </c>
      <c r="C124" s="5">
        <v>165000</v>
      </c>
      <c r="D124" s="6">
        <v>10.85</v>
      </c>
      <c r="E124" s="7">
        <f t="shared" si="7"/>
        <v>1790.25</v>
      </c>
      <c r="F124" s="8">
        <v>86.8</v>
      </c>
    </row>
    <row r="125" spans="1:6" ht="15">
      <c r="A125" s="3" t="s">
        <v>127</v>
      </c>
      <c r="B125" s="10">
        <v>11.75</v>
      </c>
      <c r="C125" s="5">
        <v>168000</v>
      </c>
      <c r="D125" s="6">
        <v>12.4</v>
      </c>
      <c r="E125" s="7">
        <f t="shared" si="7"/>
        <v>2083.2</v>
      </c>
      <c r="F125" s="8">
        <v>145.7</v>
      </c>
    </row>
    <row r="126" spans="1:6" ht="15">
      <c r="A126" s="3" t="s">
        <v>128</v>
      </c>
      <c r="B126" s="10">
        <v>11.75</v>
      </c>
      <c r="C126" s="5">
        <v>168000</v>
      </c>
      <c r="D126" s="6">
        <v>13.5</v>
      </c>
      <c r="E126" s="7">
        <f t="shared" si="7"/>
        <v>2268</v>
      </c>
      <c r="F126" s="8">
        <v>158.6</v>
      </c>
    </row>
    <row r="127" spans="1:6" ht="15">
      <c r="A127" s="3" t="s">
        <v>129</v>
      </c>
      <c r="B127" s="10">
        <v>11.5</v>
      </c>
      <c r="C127" s="5">
        <v>180000</v>
      </c>
      <c r="D127" s="6">
        <v>19.01</v>
      </c>
      <c r="E127" s="7">
        <f t="shared" si="7"/>
        <v>3421.8000000000006</v>
      </c>
      <c r="F127" s="8">
        <v>218.6</v>
      </c>
    </row>
    <row r="128" spans="1:6" ht="15">
      <c r="A128" s="3" t="s">
        <v>130</v>
      </c>
      <c r="B128" s="10">
        <v>11.55</v>
      </c>
      <c r="C128" s="5">
        <v>200000</v>
      </c>
      <c r="D128" s="6">
        <v>31.5</v>
      </c>
      <c r="E128" s="7">
        <f t="shared" si="7"/>
        <v>6300</v>
      </c>
      <c r="F128" s="8">
        <v>363.8</v>
      </c>
    </row>
    <row r="129" spans="1:6" ht="15">
      <c r="A129" s="3" t="s">
        <v>131</v>
      </c>
      <c r="B129" s="10">
        <v>11</v>
      </c>
      <c r="C129" s="5"/>
      <c r="D129" s="6">
        <v>90.32</v>
      </c>
      <c r="E129" s="7">
        <f t="shared" si="7"/>
        <v>0</v>
      </c>
      <c r="F129" s="8">
        <v>993.5</v>
      </c>
    </row>
    <row r="130" spans="1:6" s="2" customFormat="1" ht="15">
      <c r="A130" s="28" t="s">
        <v>132</v>
      </c>
      <c r="B130" s="28"/>
      <c r="C130" s="28"/>
      <c r="D130" s="28"/>
      <c r="E130" s="28"/>
      <c r="F130" s="28"/>
    </row>
    <row r="131" spans="1:6" ht="15">
      <c r="A131" s="3" t="s">
        <v>133</v>
      </c>
      <c r="B131" s="11">
        <v>6.05</v>
      </c>
      <c r="C131" s="5">
        <v>170000</v>
      </c>
      <c r="D131" s="6">
        <v>0.444</v>
      </c>
      <c r="E131" s="7">
        <v>97</v>
      </c>
      <c r="F131" s="8">
        <v>3.4</v>
      </c>
    </row>
    <row r="132" spans="1:6" ht="15">
      <c r="A132" s="3" t="s">
        <v>134</v>
      </c>
      <c r="B132" s="11">
        <v>6.05</v>
      </c>
      <c r="C132" s="5">
        <v>170000</v>
      </c>
      <c r="D132" s="6">
        <v>0.68</v>
      </c>
      <c r="E132" s="7">
        <v>157</v>
      </c>
      <c r="F132" s="8">
        <v>4.26</v>
      </c>
    </row>
    <row r="133" spans="1:6" ht="15">
      <c r="A133" s="3" t="s">
        <v>135</v>
      </c>
      <c r="B133" s="11">
        <v>6.05</v>
      </c>
      <c r="C133" s="5">
        <v>160000</v>
      </c>
      <c r="D133" s="6">
        <v>0.99</v>
      </c>
      <c r="E133" s="7">
        <f>229</f>
        <v>229</v>
      </c>
      <c r="F133" s="8">
        <v>5.76</v>
      </c>
    </row>
    <row r="134" spans="1:6" ht="15">
      <c r="A134" s="3" t="s">
        <v>136</v>
      </c>
      <c r="B134" s="11">
        <v>6.05</v>
      </c>
      <c r="C134" s="5">
        <v>160000</v>
      </c>
      <c r="D134" s="6">
        <v>1.45</v>
      </c>
      <c r="E134" s="7">
        <v>304</v>
      </c>
      <c r="F134" s="8">
        <v>8.9</v>
      </c>
    </row>
    <row r="135" spans="1:6" ht="15">
      <c r="A135" s="3" t="s">
        <v>137</v>
      </c>
      <c r="B135" s="11">
        <v>6.05</v>
      </c>
      <c r="C135" s="5">
        <v>160000</v>
      </c>
      <c r="D135" s="6">
        <v>1.45</v>
      </c>
      <c r="E135" s="7">
        <v>268</v>
      </c>
      <c r="F135" s="8">
        <v>9.3</v>
      </c>
    </row>
    <row r="136" spans="1:6" ht="15">
      <c r="A136" s="3" t="s">
        <v>160</v>
      </c>
      <c r="B136" s="11">
        <v>6.05</v>
      </c>
      <c r="C136" s="5">
        <v>160000</v>
      </c>
      <c r="D136" s="6">
        <v>1.95</v>
      </c>
      <c r="E136" s="7">
        <v>295</v>
      </c>
      <c r="F136" s="8">
        <v>16.8</v>
      </c>
    </row>
    <row r="137" spans="1:6" ht="15">
      <c r="A137" s="3" t="s">
        <v>161</v>
      </c>
      <c r="B137" s="11">
        <v>6.05</v>
      </c>
      <c r="C137" s="5">
        <v>160000</v>
      </c>
      <c r="D137" s="6">
        <v>2.4</v>
      </c>
      <c r="E137" s="7">
        <v>376</v>
      </c>
      <c r="F137" s="8">
        <v>19.7</v>
      </c>
    </row>
    <row r="138" spans="1:6" ht="15">
      <c r="A138" s="3" t="s">
        <v>162</v>
      </c>
      <c r="B138" s="11">
        <v>6.05</v>
      </c>
      <c r="C138" s="5">
        <v>160000</v>
      </c>
      <c r="D138" s="6">
        <v>2.4</v>
      </c>
      <c r="E138" s="7">
        <f>490</f>
        <v>490</v>
      </c>
      <c r="F138" s="8">
        <v>20.3</v>
      </c>
    </row>
    <row r="139" spans="1:6" ht="15">
      <c r="A139" s="3" t="s">
        <v>163</v>
      </c>
      <c r="B139" s="11">
        <v>6.05</v>
      </c>
      <c r="C139" s="5">
        <v>160000</v>
      </c>
      <c r="D139" s="6">
        <v>3.9</v>
      </c>
      <c r="E139" s="7">
        <v>579</v>
      </c>
      <c r="F139" s="8">
        <v>24.7</v>
      </c>
    </row>
    <row r="140" spans="1:6" ht="15">
      <c r="A140" s="3" t="s">
        <v>155</v>
      </c>
      <c r="B140" s="11">
        <v>6.05</v>
      </c>
      <c r="C140" s="5">
        <v>160000</v>
      </c>
      <c r="D140" s="6">
        <v>3.3</v>
      </c>
      <c r="E140" s="7">
        <v>560</v>
      </c>
      <c r="F140" s="8">
        <v>24.7</v>
      </c>
    </row>
    <row r="141" spans="1:6" ht="15">
      <c r="A141" s="3" t="s">
        <v>156</v>
      </c>
      <c r="B141" s="11">
        <v>6.05</v>
      </c>
      <c r="C141" s="5">
        <v>160000</v>
      </c>
      <c r="D141" s="6">
        <v>5.7</v>
      </c>
      <c r="E141" s="7">
        <v>938</v>
      </c>
      <c r="F141" s="8">
        <v>45.3</v>
      </c>
    </row>
    <row r="142" spans="1:6" ht="15">
      <c r="A142" s="3" t="s">
        <v>157</v>
      </c>
      <c r="B142" s="11">
        <v>6.05</v>
      </c>
      <c r="C142" s="5">
        <v>160000</v>
      </c>
      <c r="D142" s="6">
        <v>5.62</v>
      </c>
      <c r="E142" s="7">
        <v>921</v>
      </c>
      <c r="F142" s="8">
        <v>45.9</v>
      </c>
    </row>
    <row r="143" spans="1:6" ht="15">
      <c r="A143" s="3" t="s">
        <v>138</v>
      </c>
      <c r="B143" s="11">
        <v>6.05</v>
      </c>
      <c r="C143" s="5">
        <v>160000</v>
      </c>
      <c r="D143" s="6">
        <v>7.7</v>
      </c>
      <c r="E143" s="7">
        <f>C143*D143*0.001</f>
        <v>1232</v>
      </c>
      <c r="F143" s="8">
        <v>65</v>
      </c>
    </row>
    <row r="144" spans="1:6" s="2" customFormat="1" ht="15">
      <c r="A144" s="28" t="s">
        <v>139</v>
      </c>
      <c r="B144" s="28"/>
      <c r="C144" s="28"/>
      <c r="D144" s="28"/>
      <c r="E144" s="28"/>
      <c r="F144" s="28"/>
    </row>
    <row r="145" spans="1:6" ht="15">
      <c r="A145" s="4"/>
      <c r="B145" s="4" t="s">
        <v>140</v>
      </c>
      <c r="C145" s="12" t="s">
        <v>141</v>
      </c>
      <c r="D145" s="4" t="s">
        <v>142</v>
      </c>
      <c r="E145" s="4" t="s">
        <v>143</v>
      </c>
      <c r="F145" s="6"/>
    </row>
    <row r="146" spans="1:6" ht="15">
      <c r="A146" s="3" t="s">
        <v>144</v>
      </c>
      <c r="B146" s="4" t="s">
        <v>145</v>
      </c>
      <c r="C146" s="5">
        <v>205000</v>
      </c>
      <c r="D146" s="6">
        <v>0.00325</v>
      </c>
      <c r="E146" s="7">
        <f>C146*D146</f>
        <v>666.25</v>
      </c>
      <c r="F146" s="8"/>
    </row>
    <row r="147" spans="1:6" ht="15">
      <c r="A147" s="3" t="s">
        <v>146</v>
      </c>
      <c r="B147" s="4" t="s">
        <v>145</v>
      </c>
      <c r="C147" s="5">
        <v>185000</v>
      </c>
      <c r="D147" s="6">
        <v>0.006</v>
      </c>
      <c r="E147" s="7">
        <f aca="true" t="shared" si="8" ref="E147:E154">C147*D147</f>
        <v>1110</v>
      </c>
      <c r="F147" s="8"/>
    </row>
    <row r="148" spans="1:6" ht="15">
      <c r="A148" s="3" t="s">
        <v>147</v>
      </c>
      <c r="B148" s="4" t="s">
        <v>145</v>
      </c>
      <c r="C148" s="5">
        <v>185000</v>
      </c>
      <c r="D148" s="6">
        <v>0.00924</v>
      </c>
      <c r="E148" s="7">
        <f t="shared" si="8"/>
        <v>1709.4</v>
      </c>
      <c r="F148" s="8"/>
    </row>
    <row r="149" spans="1:6" ht="15">
      <c r="A149" s="3" t="s">
        <v>148</v>
      </c>
      <c r="B149" s="4" t="s">
        <v>145</v>
      </c>
      <c r="C149" s="5">
        <v>205000</v>
      </c>
      <c r="D149" s="6">
        <v>0.0025</v>
      </c>
      <c r="E149" s="7">
        <f t="shared" si="8"/>
        <v>512.5</v>
      </c>
      <c r="F149" s="8"/>
    </row>
    <row r="150" spans="1:6" ht="15">
      <c r="A150" s="3" t="s">
        <v>149</v>
      </c>
      <c r="B150" s="4" t="s">
        <v>145</v>
      </c>
      <c r="C150" s="5">
        <v>185000</v>
      </c>
      <c r="D150" s="6">
        <v>0.0041</v>
      </c>
      <c r="E150" s="7">
        <f t="shared" si="8"/>
        <v>758.5000000000001</v>
      </c>
      <c r="F150" s="8"/>
    </row>
    <row r="151" spans="1:6" ht="15">
      <c r="A151" s="3" t="s">
        <v>150</v>
      </c>
      <c r="B151" s="4" t="s">
        <v>145</v>
      </c>
      <c r="C151" s="5">
        <v>185000</v>
      </c>
      <c r="D151" s="6">
        <v>0.006</v>
      </c>
      <c r="E151" s="7">
        <f t="shared" si="8"/>
        <v>1110</v>
      </c>
      <c r="F151" s="8"/>
    </row>
    <row r="152" spans="1:6" ht="15">
      <c r="A152" s="3" t="s">
        <v>151</v>
      </c>
      <c r="B152" s="4" t="s">
        <v>145</v>
      </c>
      <c r="C152" s="5">
        <v>205000</v>
      </c>
      <c r="D152" s="6">
        <v>0.00165</v>
      </c>
      <c r="E152" s="7">
        <f t="shared" si="8"/>
        <v>338.25</v>
      </c>
      <c r="F152" s="8"/>
    </row>
    <row r="153" spans="1:6" ht="15">
      <c r="A153" s="3" t="s">
        <v>152</v>
      </c>
      <c r="B153" s="4" t="s">
        <v>145</v>
      </c>
      <c r="C153" s="5">
        <v>185000</v>
      </c>
      <c r="D153" s="6">
        <v>0.003</v>
      </c>
      <c r="E153" s="7">
        <f t="shared" si="8"/>
        <v>555</v>
      </c>
      <c r="F153" s="8"/>
    </row>
    <row r="154" spans="1:6" ht="15">
      <c r="A154" s="3" t="s">
        <v>153</v>
      </c>
      <c r="B154" s="4" t="s">
        <v>145</v>
      </c>
      <c r="C154" s="5">
        <v>185000</v>
      </c>
      <c r="D154" s="6">
        <v>0.00524</v>
      </c>
      <c r="E154" s="7">
        <f t="shared" si="8"/>
        <v>969.4</v>
      </c>
      <c r="F154" s="8"/>
    </row>
    <row r="155" spans="1:6" s="2" customFormat="1" ht="15">
      <c r="A155" s="28" t="s">
        <v>166</v>
      </c>
      <c r="B155" s="28"/>
      <c r="C155" s="28"/>
      <c r="D155" s="28"/>
      <c r="E155" s="28"/>
      <c r="F155" s="28"/>
    </row>
    <row r="156" spans="1:6" s="1" customFormat="1" ht="15">
      <c r="A156" s="13"/>
      <c r="B156" s="13" t="s">
        <v>140</v>
      </c>
      <c r="C156" s="14" t="s">
        <v>141</v>
      </c>
      <c r="D156" s="13" t="s">
        <v>169</v>
      </c>
      <c r="E156" s="13"/>
      <c r="F156" s="13"/>
    </row>
    <row r="157" spans="1:6" ht="15">
      <c r="A157" s="3" t="s">
        <v>167</v>
      </c>
      <c r="B157" s="4" t="s">
        <v>168</v>
      </c>
      <c r="C157" s="12">
        <v>150000</v>
      </c>
      <c r="D157" s="10">
        <v>1.26</v>
      </c>
      <c r="E157" s="10"/>
      <c r="F157" s="8"/>
    </row>
  </sheetData>
  <sheetProtection/>
  <mergeCells count="15">
    <mergeCell ref="A155:F155"/>
    <mergeCell ref="A54:F54"/>
    <mergeCell ref="A67:F67"/>
    <mergeCell ref="A86:F86"/>
    <mergeCell ref="A110:F110"/>
    <mergeCell ref="A114:F114"/>
    <mergeCell ref="A130:F130"/>
    <mergeCell ref="A5:F5"/>
    <mergeCell ref="A20:F20"/>
    <mergeCell ref="A25:F25"/>
    <mergeCell ref="A34:F34"/>
    <mergeCell ref="A1:F1"/>
    <mergeCell ref="A144:F144"/>
    <mergeCell ref="A39:F39"/>
    <mergeCell ref="A2:F2"/>
  </mergeCells>
  <printOptions/>
  <pageMargins left="0.2362204724409449" right="0.15748031496062992" top="0.2362204724409449" bottom="0.2755905511811024" header="0.15748031496062992" footer="0.2362204724409449"/>
  <pageSetup fitToHeight="0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2013-04-10T05:22:56Z</cp:lastPrinted>
  <dcterms:created xsi:type="dcterms:W3CDTF">2006-09-28T05:33:49Z</dcterms:created>
  <dcterms:modified xsi:type="dcterms:W3CDTF">2014-09-16T04:44:48Z</dcterms:modified>
  <cp:category/>
  <cp:version/>
  <cp:contentType/>
  <cp:contentStatus/>
</cp:coreProperties>
</file>