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D:\KZ\2026\"/>
    </mc:Choice>
  </mc:AlternateContent>
  <xr:revisionPtr revIDLastSave="0" documentId="13_ncr:1_{C275A8E4-6696-480F-897D-639F0234A89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ПРАЙС весна 2026" sheetId="1" r:id="rId1"/>
  </sheets>
  <definedNames>
    <definedName name="_FilterDatabase" localSheetId="0" hidden="1">'ПРАЙС весна 2026'!$D$16:$G$301</definedName>
    <definedName name="Print_Area" localSheetId="0">'ПРАЙС весна 2026'!$B$1:$F$301</definedName>
    <definedName name="_xlnm.Print_Area" localSheetId="0">'ПРАЙС весна 2026'!$A$1:$F$316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3" i="1" l="1"/>
  <c r="H290" i="1" l="1"/>
  <c r="H289" i="1"/>
  <c r="H288" i="1"/>
  <c r="H287" i="1"/>
  <c r="H286" i="1"/>
  <c r="H285" i="1"/>
  <c r="H284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61" i="1" l="1"/>
  <c r="H293" i="1" l="1"/>
  <c r="H292" i="1"/>
  <c r="H291" i="1"/>
  <c r="H283" i="1"/>
  <c r="H267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29" i="1"/>
  <c r="H228" i="1"/>
  <c r="H227" i="1"/>
  <c r="H226" i="1"/>
  <c r="H225" i="1"/>
  <c r="H189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72" i="1"/>
  <c r="H71" i="1"/>
  <c r="H70" i="1"/>
  <c r="H69" i="1"/>
  <c r="H68" i="1"/>
  <c r="H67" i="1"/>
  <c r="H66" i="1"/>
  <c r="H65" i="1"/>
  <c r="H64" i="1"/>
  <c r="H62" i="1"/>
  <c r="H61" i="1"/>
  <c r="H60" i="1"/>
  <c r="H300" i="1" l="1"/>
  <c r="H301" i="1"/>
  <c r="H299" i="1" l="1"/>
  <c r="H298" i="1"/>
  <c r="H297" i="1"/>
  <c r="H296" i="1"/>
  <c r="H295" i="1"/>
  <c r="H294" i="1"/>
  <c r="H282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166" i="1" l="1"/>
  <c r="H110" i="1"/>
  <c r="H109" i="1"/>
  <c r="H108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188" i="1"/>
  <c r="H167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5" i="1"/>
  <c r="H164" i="1"/>
  <c r="H163" i="1"/>
  <c r="H162" i="1"/>
  <c r="H160" i="1"/>
  <c r="H159" i="1"/>
  <c r="H158" i="1"/>
  <c r="H121" i="1"/>
  <c r="H120" i="1"/>
  <c r="H119" i="1"/>
  <c r="H118" i="1"/>
  <c r="H117" i="1"/>
  <c r="H116" i="1"/>
  <c r="H115" i="1"/>
  <c r="H114" i="1"/>
  <c r="H113" i="1"/>
  <c r="H112" i="1"/>
  <c r="H111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17" i="1"/>
  <c r="H18" i="1"/>
  <c r="H19" i="1"/>
  <c r="H20" i="1"/>
  <c r="H21" i="1"/>
  <c r="H22" i="1"/>
  <c r="H303" i="1" l="1"/>
</calcChain>
</file>

<file path=xl/sharedStrings.xml><?xml version="1.0" encoding="utf-8"?>
<sst xmlns="http://schemas.openxmlformats.org/spreadsheetml/2006/main" count="1127" uniqueCount="468">
  <si>
    <t xml:space="preserve">Наименование и краткая характеристика товара  </t>
  </si>
  <si>
    <t xml:space="preserve">Размер, см </t>
  </si>
  <si>
    <t>Контейнер</t>
  </si>
  <si>
    <t>Цена, тг.</t>
  </si>
  <si>
    <t>60-80</t>
  </si>
  <si>
    <t>80-100</t>
  </si>
  <si>
    <t>40-50</t>
  </si>
  <si>
    <t>C 7,5</t>
  </si>
  <si>
    <t>40-60</t>
  </si>
  <si>
    <t>C 3</t>
  </si>
  <si>
    <t>100-120</t>
  </si>
  <si>
    <t>20-25</t>
  </si>
  <si>
    <t>20-30</t>
  </si>
  <si>
    <t>Можжевельник горизонтальный 'ANDORRA COMPACT'</t>
  </si>
  <si>
    <t>JUNIPERUS HORIZONTALIS 'ANDORRA COMPACT'</t>
  </si>
  <si>
    <t>30-40</t>
  </si>
  <si>
    <t>C 5</t>
  </si>
  <si>
    <t>Можжевельник казацкий 'BLAUE DONAU'</t>
  </si>
  <si>
    <t>JUNIPERUS SABINA 'BLAUE DONAU'</t>
  </si>
  <si>
    <t>Можжевельник средний 'MINT JULEP'</t>
  </si>
  <si>
    <t>JUNIPERUS X PFITZERIANA 'MINT JULEP'</t>
  </si>
  <si>
    <t>C 20</t>
  </si>
  <si>
    <t>Можжевельник средний 'OLD GOLD'</t>
  </si>
  <si>
    <t>JUNIPERUS X PFITZERIANA 'OLD GOLD'</t>
  </si>
  <si>
    <t>200-250</t>
  </si>
  <si>
    <t>300-350</t>
  </si>
  <si>
    <t>140-160</t>
  </si>
  <si>
    <t>120-140</t>
  </si>
  <si>
    <t>C 40</t>
  </si>
  <si>
    <t>160-180</t>
  </si>
  <si>
    <t>RB</t>
  </si>
  <si>
    <t>180-200</t>
  </si>
  <si>
    <t>50-60</t>
  </si>
  <si>
    <t>400-450</t>
  </si>
  <si>
    <t>Туя западная 'HOSERI'</t>
  </si>
  <si>
    <t>THUJA OCCIDENTALIS 'HOSERI'</t>
  </si>
  <si>
    <t>Туя западная 'SMARAGD'</t>
  </si>
  <si>
    <t>THUJA OCCIDENTALIS 'SMARAGD'</t>
  </si>
  <si>
    <t>Туя западная 'WOODWARDII'</t>
  </si>
  <si>
    <t>THUJA OCCIDENTALIS 'WOODWARDII'</t>
  </si>
  <si>
    <t>Туя западная 'YELLOW RIBBON'</t>
  </si>
  <si>
    <t>THUJA OCCIDENTALIS 'YELLOW RIBBON'</t>
  </si>
  <si>
    <t>Арония, черноплодная рябина</t>
  </si>
  <si>
    <t>ARONIA MELANOCARPA</t>
  </si>
  <si>
    <t>Дерен белый 'ELEGANTISSIMA'</t>
  </si>
  <si>
    <t>CORNUS ALBA 'ELEGANTISSIMA'</t>
  </si>
  <si>
    <t>Гортензия древовидная 'ANNABELLE'</t>
  </si>
  <si>
    <t>HYDRANGEA ARBORESCENS 'ANNABELLE'</t>
  </si>
  <si>
    <t>Гортензия метельчатая 'KYUSHU'</t>
  </si>
  <si>
    <t>HYDRANGEA PANICULATA 'KYUSHU'</t>
  </si>
  <si>
    <t>Жимолость съедобная</t>
  </si>
  <si>
    <t>LONICERA CAERULEA</t>
  </si>
  <si>
    <t>PHILADELPHUS CORONARIUS</t>
  </si>
  <si>
    <t>Спирея березолистная</t>
  </si>
  <si>
    <t>SPIRAEA JAPONICA 'ANTHONY WATERER'</t>
  </si>
  <si>
    <t>30-50</t>
  </si>
  <si>
    <t>Спирея японская 'GOLDFLAME'</t>
  </si>
  <si>
    <t>SPIRAEA JAPONICA 'GOLDFLAME'</t>
  </si>
  <si>
    <t>Спирея Вангутта</t>
  </si>
  <si>
    <t>SPIRAEA X VANHOUTTEI</t>
  </si>
  <si>
    <t>C 10</t>
  </si>
  <si>
    <t>Сирень обыкновенная Mdm. Lemoine</t>
  </si>
  <si>
    <t>Сирень обыкновенная Primrose</t>
  </si>
  <si>
    <t>Калина обыкновенная 'Снежный шар'</t>
  </si>
  <si>
    <t>VIBURNUM OPULUS 'ROSEUM'</t>
  </si>
  <si>
    <t>350-400</t>
  </si>
  <si>
    <t>St 150</t>
  </si>
  <si>
    <t>250-300</t>
  </si>
  <si>
    <t>Дуб обыкновенный</t>
  </si>
  <si>
    <t>QUERCUS ROBUR</t>
  </si>
  <si>
    <t>100-150</t>
  </si>
  <si>
    <t>Липа мелколистная</t>
  </si>
  <si>
    <t>TILIA CORDATA</t>
  </si>
  <si>
    <t>Многолетники</t>
  </si>
  <si>
    <t>P 9</t>
  </si>
  <si>
    <t>Ландыш майский</t>
  </si>
  <si>
    <t>CONVALLARIA MAJALIS</t>
  </si>
  <si>
    <t>Лилейник 'CRIMSON PIRATE'</t>
  </si>
  <si>
    <t>HEMEROCALLIS 'CRIMSON PIRATE'</t>
  </si>
  <si>
    <t>Мята перечная</t>
  </si>
  <si>
    <t>MENTHA X PIPERITA</t>
  </si>
  <si>
    <t>Кора сосновая для мульчирования</t>
  </si>
  <si>
    <t>Рябинник рябинолистный</t>
  </si>
  <si>
    <t>SORBARIA SORBIFOLIA</t>
  </si>
  <si>
    <t>COTONEASTER LUCIDUS</t>
  </si>
  <si>
    <t>Кизильник блестящий</t>
  </si>
  <si>
    <t>PHYSOCARPUS OPULIFOLIUS 'RED BARON'</t>
  </si>
  <si>
    <t>Пузыреплодник калинолистный 'RED BARON'</t>
  </si>
  <si>
    <t>SYRINGA PATULA 'MISS KIM'</t>
  </si>
  <si>
    <t>Сирень маньчжурская 'MISS KIM'</t>
  </si>
  <si>
    <t>RIBES RUBRUM DETVAN</t>
  </si>
  <si>
    <t>Смородина красная DETVAN</t>
  </si>
  <si>
    <t>20-40</t>
  </si>
  <si>
    <t>150-200</t>
  </si>
  <si>
    <t>Бересклет европейский</t>
  </si>
  <si>
    <t>EUONYMUS EUROPAEUS</t>
  </si>
  <si>
    <t>HYDRANGEA PANICULATA 'GRANDIFLORA'</t>
  </si>
  <si>
    <t>Гортензия метельчатая 'GRANDIFLORA'</t>
  </si>
  <si>
    <t>JUNIPERUS CHINENSIS 'KURIWAO GOLD'</t>
  </si>
  <si>
    <t>CORNUS ALBA 'AUREA'</t>
  </si>
  <si>
    <t>Дерен белый 'AUREA'</t>
  </si>
  <si>
    <t>Черемуха обыкновенная 'COLORATA'</t>
  </si>
  <si>
    <t>PRUNUS PADUS 'COLORATA'</t>
  </si>
  <si>
    <t>SPIRAEA BETULIFOLIA</t>
  </si>
  <si>
    <t>SYRINGA VULGARIS MDM. LEMOINE</t>
  </si>
  <si>
    <t>SYRINGA VULGARIS PRIMROSE</t>
  </si>
  <si>
    <t xml:space="preserve">010000 Республика Казахстан </t>
  </si>
  <si>
    <t>e-mail: euroflora@list.ru</t>
  </si>
  <si>
    <t>www.euroflora.kz</t>
  </si>
  <si>
    <t>Сергей Михайлович</t>
  </si>
  <si>
    <t xml:space="preserve">Владимир Иванович                                  </t>
  </si>
  <si>
    <t>Садовый центр предлагает качественный посадочный материал декоративных древесно-кустарниковых пород для всех видов ландшафтных работ. Все растения выращены в контейнерах, что позволяет высаживать их в течение всего сезона.</t>
  </si>
  <si>
    <t>Можжевельник горизонтальный 'BLUE CHIP'</t>
  </si>
  <si>
    <t>JUNIPERUS HORIZONTALIS 'BLUE CHIP'</t>
  </si>
  <si>
    <t>Можжевельник горизонтальный 'PRINCE OF WALES'</t>
  </si>
  <si>
    <t>JUNIPERUS HORIZONTALIS 'PRINCE OF WALES'</t>
  </si>
  <si>
    <t>Можжевельник казацкий 'GLAUCA'</t>
  </si>
  <si>
    <t>JUNIPERUS SABINA 'GLAUCA'</t>
  </si>
  <si>
    <t>Можжевельник средний 'PFITZERIANA AUREA'</t>
  </si>
  <si>
    <t>JUNIPERUS X PFITZERIANA 'PFITZERIANA AUREA'</t>
  </si>
  <si>
    <t>C 68</t>
  </si>
  <si>
    <t>Сосна обыкновенная</t>
  </si>
  <si>
    <t>PINUS SYLVESTRIS</t>
  </si>
  <si>
    <t>Карагана древовидная 'PENDULA'</t>
  </si>
  <si>
    <t>CARAGANA ARBORESCENS 'PENDULA'</t>
  </si>
  <si>
    <t>Гортензия метельчатая 'FLORIBUNDA'</t>
  </si>
  <si>
    <t>HYDRANGEA PANICULATA 'FLORIBUNDA'</t>
  </si>
  <si>
    <t>Спирея дубравколистная</t>
  </si>
  <si>
    <t>SPIRAEA CHAMAEDRYFOLIA</t>
  </si>
  <si>
    <t>Спирея японская 'FROEBELII'</t>
  </si>
  <si>
    <t>SPIRAEA JAPONICA 'FROEBELII'</t>
  </si>
  <si>
    <t>Сирень венгерская</t>
  </si>
  <si>
    <t>SYRINGA JOSIKAEA</t>
  </si>
  <si>
    <t>Сирень Престона 'MISS CANADA' ярко-розовая</t>
  </si>
  <si>
    <t>SYRINGA X PRESTONIAE 'MISS CANADA'</t>
  </si>
  <si>
    <t xml:space="preserve">Черемуха поздняя </t>
  </si>
  <si>
    <t>PADUS SEROTINA</t>
  </si>
  <si>
    <t>10/12; 300-350</t>
  </si>
  <si>
    <t>Лилейник 'STELLA DE ORO'</t>
  </si>
  <si>
    <t>HEMEROCALLIS 'STELLA DE ORO'</t>
  </si>
  <si>
    <t>C 2,5</t>
  </si>
  <si>
    <t>Тополь пирамидальный</t>
  </si>
  <si>
    <t xml:space="preserve">POPULUS NIGRA, ITALICA </t>
  </si>
  <si>
    <t>Береза повислая</t>
  </si>
  <si>
    <t>BETULA PENDULA</t>
  </si>
  <si>
    <t>Ель европейская</t>
  </si>
  <si>
    <t>PICEA ABIES</t>
  </si>
  <si>
    <t>Ель сибирская</t>
  </si>
  <si>
    <t>PICEA OBOVATA</t>
  </si>
  <si>
    <t>Тамарикс</t>
  </si>
  <si>
    <t>TAMARIX TETRANDRA</t>
  </si>
  <si>
    <t>Клен красный</t>
  </si>
  <si>
    <t>ACER RUBRUM</t>
  </si>
  <si>
    <t>Осина</t>
  </si>
  <si>
    <t>POPULUS TREMULA</t>
  </si>
  <si>
    <t>10/12; 350-400</t>
  </si>
  <si>
    <t>Прочее</t>
  </si>
  <si>
    <t>Перегной</t>
  </si>
  <si>
    <t>Валуны для ландшафтных работ</t>
  </si>
  <si>
    <t>м.куб.</t>
  </si>
  <si>
    <t>Стоимость, тг.</t>
  </si>
  <si>
    <t>Количество, шт.</t>
  </si>
  <si>
    <t>ROSA SP.</t>
  </si>
  <si>
    <t xml:space="preserve">Клен остролистный </t>
  </si>
  <si>
    <t>ACER PLATANOIDES</t>
  </si>
  <si>
    <t>SALIX RUBRA</t>
  </si>
  <si>
    <t>35-40</t>
  </si>
  <si>
    <t>30-35</t>
  </si>
  <si>
    <t>меш. 250 л</t>
  </si>
  <si>
    <t xml:space="preserve">Валуны для ландшафтных работ </t>
  </si>
  <si>
    <t>Доставка (легковой прицеп) по городу</t>
  </si>
  <si>
    <t>Кипарисовик горохоплодный 'SUNGOLD'</t>
  </si>
  <si>
    <t>CHAMAECYPARIS PISIFERA 'SUNGOLD'</t>
  </si>
  <si>
    <t>Можжевельник китайский 'KURIWAO GOLD'</t>
  </si>
  <si>
    <t>Можжевельник средний 'KING OF SPRING'</t>
  </si>
  <si>
    <t>JUNIPERUS X PFITZERIANA 'KING OF SPRING'</t>
  </si>
  <si>
    <t>Лиственница сибирская</t>
  </si>
  <si>
    <t>LARIX SIBIRICA</t>
  </si>
  <si>
    <t>C 35</t>
  </si>
  <si>
    <t>Сосна горная subsp. MUGO</t>
  </si>
  <si>
    <t>PINUS MUGO subsp. MUGO</t>
  </si>
  <si>
    <t>Сосна горная var. PUMILIO</t>
  </si>
  <si>
    <t>PINUS MUGO var. PUMILIO</t>
  </si>
  <si>
    <t>Ирга канадская</t>
  </si>
  <si>
    <t>AMELANCHIER CANADENSIS</t>
  </si>
  <si>
    <t>P-120-150</t>
  </si>
  <si>
    <t>P-160-180</t>
  </si>
  <si>
    <t>Дерен белый</t>
  </si>
  <si>
    <t>CORNUS ALBA</t>
  </si>
  <si>
    <t xml:space="preserve">Боярышник кроваво-красный </t>
  </si>
  <si>
    <t>CRATAEGUS SANGUINEA</t>
  </si>
  <si>
    <t>Облепиха крушиновидная</t>
  </si>
  <si>
    <t>HIPPOPHAË RHAMNOIDES</t>
  </si>
  <si>
    <t>Чубушник венечный</t>
  </si>
  <si>
    <t>Смородина золотистая</t>
  </si>
  <si>
    <t>RIBES AUREUM</t>
  </si>
  <si>
    <t>Роза морщинистая</t>
  </si>
  <si>
    <t>ROSA RUGOSA</t>
  </si>
  <si>
    <t>Спирея японская 'ANTHONY WATERER'</t>
  </si>
  <si>
    <t>Спирея японская 'LITTLE PRINCESS'</t>
  </si>
  <si>
    <t>SPIRAEA JAPONICA 'LITTLE PRINCESS'</t>
  </si>
  <si>
    <t>Спирея японская 'ODENSALA'</t>
  </si>
  <si>
    <t>SPIRAEA JAPONICA 'ODENSALA'</t>
  </si>
  <si>
    <t>Спирея трёхлопастная</t>
  </si>
  <si>
    <t>SPIRAEA TRILOBATA</t>
  </si>
  <si>
    <t>Спирея сизая 'GREFSHEIM'</t>
  </si>
  <si>
    <t>SPIRAEA X CINEREA 'GREFSHEIM'</t>
  </si>
  <si>
    <t>Сирень обыкновенная</t>
  </si>
  <si>
    <t>SYRINGA VULGARIS</t>
  </si>
  <si>
    <t>Сирень обыкновенная, в ассортменте</t>
  </si>
  <si>
    <t>Сирень обыкновенная MICHEL BUCHNER</t>
  </si>
  <si>
    <t>SYRINGA VULGARIS MICHEL BUCHNER</t>
  </si>
  <si>
    <t>Сирень обыкновенная PROF. HOSER</t>
  </si>
  <si>
    <t>SYRINGA VULGARIS PROF. HOSER</t>
  </si>
  <si>
    <t>Вяз мелколистный</t>
  </si>
  <si>
    <t>ULMUS PUMILA</t>
  </si>
  <si>
    <t>Яблоня сибирская</t>
  </si>
  <si>
    <t>Тополь казахстанский</t>
  </si>
  <si>
    <t>POPULUS</t>
  </si>
  <si>
    <t xml:space="preserve">Черемуха виргинская </t>
  </si>
  <si>
    <t xml:space="preserve">PRUNUS VIRGINIANA </t>
  </si>
  <si>
    <t>Груша уссурийская</t>
  </si>
  <si>
    <t>PYRUS USSURIENSIS</t>
  </si>
  <si>
    <t>Ива красная</t>
  </si>
  <si>
    <t>Лук скорода</t>
  </si>
  <si>
    <t>ALLIUM SCHOENOPRASUM</t>
  </si>
  <si>
    <t>Плодородный грунт 'Универсал'</t>
  </si>
  <si>
    <t>Растительный грунт, чернозем</t>
  </si>
  <si>
    <t>Семена газонных трав DLF Trifolium</t>
  </si>
  <si>
    <t>Удобрение Гумат +7</t>
  </si>
  <si>
    <t>кг</t>
  </si>
  <si>
    <t>C 12</t>
  </si>
  <si>
    <t>400-500</t>
  </si>
  <si>
    <t>C 9</t>
  </si>
  <si>
    <t>C 18</t>
  </si>
  <si>
    <t>Барбарис обыкновенный</t>
  </si>
  <si>
    <t>BERBERIS VULGARIS</t>
  </si>
  <si>
    <t>Карагана древовидная</t>
  </si>
  <si>
    <t>CARAGANA ARBORESCENS</t>
  </si>
  <si>
    <t>Дерен кроваво-красный</t>
  </si>
  <si>
    <t>CORNUS SANGUINEA</t>
  </si>
  <si>
    <t>Боярышник однопестичный</t>
  </si>
  <si>
    <t>CRATAEGUS MONOGYNA</t>
  </si>
  <si>
    <t>Крушина ломкая</t>
  </si>
  <si>
    <t>FRANGULA ALNUS</t>
  </si>
  <si>
    <t>LONICERA KAMTSCHATICA</t>
  </si>
  <si>
    <t>Виноград девичий пятилисточковый</t>
  </si>
  <si>
    <t>PARTHENOCISSUS QUINQUEFOLIA</t>
  </si>
  <si>
    <t>Смородина черная</t>
  </si>
  <si>
    <t>RIBES NIGRA</t>
  </si>
  <si>
    <t>Крыжовник</t>
  </si>
  <si>
    <t>RIBES UVA-CRISPA</t>
  </si>
  <si>
    <t>Спирея густоцветковая</t>
  </si>
  <si>
    <t>SPIRAEA DENSIFLORA</t>
  </si>
  <si>
    <t>Снежноягодник белый</t>
  </si>
  <si>
    <t>SYMPHORICARPOS ALBUS</t>
  </si>
  <si>
    <t>Калина обыкновенная</t>
  </si>
  <si>
    <t>VIBURNUM OPULUS</t>
  </si>
  <si>
    <t>Клен полевой</t>
  </si>
  <si>
    <t>ACER CAMPESTRE</t>
  </si>
  <si>
    <t>Клен гиннала</t>
  </si>
  <si>
    <t>ACER GINNALA</t>
  </si>
  <si>
    <t>Ольха черная</t>
  </si>
  <si>
    <t>ALNUS GLUTINOSA</t>
  </si>
  <si>
    <t>St 250</t>
  </si>
  <si>
    <t>Вишня обыкновенная в ассортименте</t>
  </si>
  <si>
    <t>CERASUS VULGARIS</t>
  </si>
  <si>
    <t>Ясень пенсильванский</t>
  </si>
  <si>
    <t>FRAXINUS PENSYLVANICA</t>
  </si>
  <si>
    <t xml:space="preserve">Черемуха обыкновенная </t>
  </si>
  <si>
    <t xml:space="preserve">PRUNUS PADUS </t>
  </si>
  <si>
    <t>160-200</t>
  </si>
  <si>
    <t>Рябина промежуточная</t>
  </si>
  <si>
    <t>SORBUS INTERMEDIA</t>
  </si>
  <si>
    <t>Липа крупнолистная</t>
  </si>
  <si>
    <t>TILIA PLATYPHYLLOS</t>
  </si>
  <si>
    <t>Бадан сердцелистный</t>
  </si>
  <si>
    <t>BERGENIA CORDIFOLIA</t>
  </si>
  <si>
    <t>меш. 70 л</t>
  </si>
  <si>
    <t>Щепа древесная для мульчирования</t>
  </si>
  <si>
    <t>Мешковина льняная</t>
  </si>
  <si>
    <t>шир. 110см</t>
  </si>
  <si>
    <t>п.м.</t>
  </si>
  <si>
    <t>меш. 75 л</t>
  </si>
  <si>
    <t>Сергей Владимирович</t>
  </si>
  <si>
    <t>Можжевельник казацкий 'ROCKERY GEM'</t>
  </si>
  <si>
    <t>JUNIPERUS SABINA 'ROCKERY GEM'</t>
  </si>
  <si>
    <t>500-600</t>
  </si>
  <si>
    <t>C 28</t>
  </si>
  <si>
    <t>Гортензия метельчатая 'LEVANA'</t>
  </si>
  <si>
    <t>HYDRANGEA PANICULATA 'LEVANA'</t>
  </si>
  <si>
    <t>Гортензия метельчатая 'MEGA MINDY'</t>
  </si>
  <si>
    <t>Пузыреплодник калинолистный 'LUTEUS'</t>
  </si>
  <si>
    <t>PHYSOCARPUS OPULIFOLIUS 'LUTEUS'</t>
  </si>
  <si>
    <t>Курильский чай 'GOLDFINGER'</t>
  </si>
  <si>
    <t>POTENTILLA FRUTICOSA 'GOLDFINGER'</t>
  </si>
  <si>
    <t>Роза в ассорт.</t>
  </si>
  <si>
    <t>Бузина черная</t>
  </si>
  <si>
    <t>SAMBUCUS NIGRA</t>
  </si>
  <si>
    <t>Спирея японская 'ALBIFLORA'</t>
  </si>
  <si>
    <t>SPIRAEA JAPONICA 'ALBIFLORA'</t>
  </si>
  <si>
    <t>Спирея японская 'MACROPHYLLA'</t>
  </si>
  <si>
    <t>SPIRAEA JAPONICA 'MACROPHYLLA'</t>
  </si>
  <si>
    <t>Спирея иволистная</t>
  </si>
  <si>
    <t>SPIRAEA SALICIFOLIA</t>
  </si>
  <si>
    <t>Сирень обыкновенная, в ассортименте</t>
  </si>
  <si>
    <t>BR</t>
  </si>
  <si>
    <t>80-120</t>
  </si>
  <si>
    <t>Клен татарский</t>
  </si>
  <si>
    <t>ACER TATARICUM</t>
  </si>
  <si>
    <t>Ирис солелюбивый</t>
  </si>
  <si>
    <t>IRIS HALOPHILA</t>
  </si>
  <si>
    <t>хвойные кустарники и деревья</t>
  </si>
  <si>
    <t>лиственные кустарники</t>
  </si>
  <si>
    <t>лиственные деревья</t>
  </si>
  <si>
    <t>Эхинацея пурпурная</t>
  </si>
  <si>
    <t>ECHINACEA PURPUREA</t>
  </si>
  <si>
    <t>100 г</t>
  </si>
  <si>
    <t>Удобрение в ассортименте</t>
  </si>
  <si>
    <t xml:space="preserve">                       Садовый центр ИП Еврофлора+</t>
  </si>
  <si>
    <t>+7 701 5537079</t>
  </si>
  <si>
    <t>+7 701 9489051</t>
  </si>
  <si>
    <t>+7 747 5648492</t>
  </si>
  <si>
    <t>C 2</t>
  </si>
  <si>
    <t>Можжевельник горизонтальный 'GLACIER'</t>
  </si>
  <si>
    <t>JUNIPERUS HORIZONTALIS 'GLACIER'</t>
  </si>
  <si>
    <t>Можжевельник лежачий 'NANA'</t>
  </si>
  <si>
    <t>JUNIPERUS PROCUMBENS 'NANA'</t>
  </si>
  <si>
    <t>450-500</t>
  </si>
  <si>
    <t>HYDRANGEA PANICULATA 'MEGA MINDY' 'ILVOMINDY' PBR</t>
  </si>
  <si>
    <t>C 4,5</t>
  </si>
  <si>
    <t>Береза повислая 'YOUNGII'</t>
  </si>
  <si>
    <t>BETULA PENDULA 'YOUNGII'</t>
  </si>
  <si>
    <t>Нивяник обыкновенный 'ГИГАНТ'</t>
  </si>
  <si>
    <t>LEUCANTHEMUM VULGARE 'ГИГАНТ'</t>
  </si>
  <si>
    <t>кипа 5,5 м3</t>
  </si>
  <si>
    <t>C 6</t>
  </si>
  <si>
    <t>Туя западная 'GLOBOSA'</t>
  </si>
  <si>
    <t>THUJA OCCIDENTALIS 'GLOBOSA'</t>
  </si>
  <si>
    <t>Туя западная 'LITTLE GIANT'</t>
  </si>
  <si>
    <t>THUJA OCCIDENTALIS 'LITTLE GIANT'</t>
  </si>
  <si>
    <t>Миндаль низкий</t>
  </si>
  <si>
    <t>AMYGDALUS NANA</t>
  </si>
  <si>
    <t>P-180-200</t>
  </si>
  <si>
    <t>C 45</t>
  </si>
  <si>
    <t>Карагана древовидная 'WALKER'</t>
  </si>
  <si>
    <t>CARAGANA ARBORESCENS 'WALKER'</t>
  </si>
  <si>
    <t>P-100</t>
  </si>
  <si>
    <t>Курильский чай 'HACHMANN'S GIGANT'</t>
  </si>
  <si>
    <t>POTENTILLA FRUTICOSA 'HACHMANN'S GIGANT'</t>
  </si>
  <si>
    <t>Яблоня 'Ред Чиф'</t>
  </si>
  <si>
    <t>MALUS DOMESTICA 'Ред Чиф'</t>
  </si>
  <si>
    <t>Яблоня 'Золотое превосходное'</t>
  </si>
  <si>
    <t>MALUS DOMESTICA 'Золотое превосходное'</t>
  </si>
  <si>
    <t>Груша 'Лесная красавица'</t>
  </si>
  <si>
    <t>PYRUS 'ЛЕСНАЯ КРАСАВИЦА'</t>
  </si>
  <si>
    <t>Рябина 'ЛИКЕРНАЯ'</t>
  </si>
  <si>
    <t>SORBUS 'LIKJORNAJA'</t>
  </si>
  <si>
    <t>Котовник 'WALKER`S LOW'</t>
  </si>
  <si>
    <t>NEPETA 'WALKER`S LOW'</t>
  </si>
  <si>
    <t xml:space="preserve">Галька речная </t>
  </si>
  <si>
    <t>меш. 80 л</t>
  </si>
  <si>
    <t>Пузыреплодник калинолистный 'DART`S GOLD'</t>
  </si>
  <si>
    <t>PHYSOCARPUS OPULIFOLIUS 'DART`S GOLD'</t>
  </si>
  <si>
    <t>600-700</t>
  </si>
  <si>
    <t>700-800</t>
  </si>
  <si>
    <t>Вишня кустарниковая</t>
  </si>
  <si>
    <t>CERASUS FRUTICOSA</t>
  </si>
  <si>
    <t>Гортензия метельчатая 'WIM'S RED'</t>
  </si>
  <si>
    <t>HYDRANGEA PANICULATA 'WIM'S RED'</t>
  </si>
  <si>
    <t>Ива Виноградова</t>
  </si>
  <si>
    <t>Спирея японская 'CRISPA'</t>
  </si>
  <si>
    <t>SPIRAEA JAPONICA 'CRISPA'</t>
  </si>
  <si>
    <t>MALUS BACCATA</t>
  </si>
  <si>
    <t>Очиток видный 'BRILLANT'</t>
  </si>
  <si>
    <t>SEDUM SPECTABILE 'BRILLANT'</t>
  </si>
  <si>
    <t>Сосна обыкновенная, бонсай</t>
  </si>
  <si>
    <t>PINUS SYLVESTRIS, бонсай</t>
  </si>
  <si>
    <t>Облепиха крушиновидная, бонсай</t>
  </si>
  <si>
    <t>HIPPOPHAË RHAMNOIDES, бонсай</t>
  </si>
  <si>
    <t>Жимолость камчатская, в ассорт.</t>
  </si>
  <si>
    <t>Бузина красная</t>
  </si>
  <si>
    <t>SAMBUCUS AUREA</t>
  </si>
  <si>
    <t>Клен татарский, мультиштамб</t>
  </si>
  <si>
    <t>ACER TATARICUM, multistem</t>
  </si>
  <si>
    <t>Яблоня сибирская, мультиштамб</t>
  </si>
  <si>
    <t>MALUS BACCATA, multistem</t>
  </si>
  <si>
    <t>Осина триплоидная</t>
  </si>
  <si>
    <r>
      <t xml:space="preserve">POPULUS TREMULA, </t>
    </r>
    <r>
      <rPr>
        <i/>
        <sz val="8"/>
        <rFont val="Arial"/>
        <family val="2"/>
        <charset val="204"/>
      </rPr>
      <t>3n</t>
    </r>
  </si>
  <si>
    <t>Груша обыкновенная</t>
  </si>
  <si>
    <t>PYRUS COMMUNIS</t>
  </si>
  <si>
    <t>500-550</t>
  </si>
  <si>
    <t>SALIX ALBA</t>
  </si>
  <si>
    <t>Ива свердловская извилистая</t>
  </si>
  <si>
    <t>SALIX 'SVERDLOVSKAJA ISVILISTAJA'</t>
  </si>
  <si>
    <t>Вяз шершавый</t>
  </si>
  <si>
    <t>ULMUS SCABRA</t>
  </si>
  <si>
    <t>Тысячелистник обыкновенный 'ЛЕТНЯЯ СКАЗКА'</t>
  </si>
  <si>
    <t>ACHILLEA MILLEFOLIUM 'ЛЕТНЯЯ СКАЗКА'</t>
  </si>
  <si>
    <t>Клубника 'САН АНДРЕАС'</t>
  </si>
  <si>
    <t>Шалфей лесной NEW DIMENSION BLUE'</t>
  </si>
  <si>
    <t>SALVIA NEMOROSA 'NEW DIMENSION BLUE'</t>
  </si>
  <si>
    <t>рейс</t>
  </si>
  <si>
    <t>Скидки</t>
  </si>
  <si>
    <t>более 150 000 тг</t>
  </si>
  <si>
    <t>более 300 000 тг</t>
  </si>
  <si>
    <t>более 500 000 тг</t>
  </si>
  <si>
    <t>Условные обозначения</t>
  </si>
  <si>
    <t>размер контейнера в литрах</t>
  </si>
  <si>
    <t xml:space="preserve">квадратные горшки 9x9x10 см </t>
  </si>
  <si>
    <t>6/8, 10/12…</t>
  </si>
  <si>
    <t>длина окружности ствола в см  на высоте 1 м</t>
  </si>
  <si>
    <t>P-40, 60, 120…</t>
  </si>
  <si>
    <t>высота штамба (ствола) у привитых или формированных экземпляров</t>
  </si>
  <si>
    <t>C 1,5, C 3, 10, 20, 69…</t>
  </si>
  <si>
    <t>растения с комом земли в мешковине, ЗКС</t>
  </si>
  <si>
    <t>растения с голым корнем, ОКС</t>
  </si>
  <si>
    <t>Пихта сибирская</t>
  </si>
  <si>
    <t>ABIES SIBIRICA</t>
  </si>
  <si>
    <t>Кипарисовик горохоплодный 'FILIFERA NANA'</t>
  </si>
  <si>
    <t>CHAMAECYPARIS PISIFERA 'FILIFERA NANA'</t>
  </si>
  <si>
    <t>Можжевельник виргинский</t>
  </si>
  <si>
    <t>JUNIPERUS VIRGINIANA</t>
  </si>
  <si>
    <t>Ель колючая 'KAIBAB'</t>
  </si>
  <si>
    <t>PICEA PUNGENS 'KAIBAB'</t>
  </si>
  <si>
    <t>100-125</t>
  </si>
  <si>
    <t>Ирга круглолистная</t>
  </si>
  <si>
    <t>AMELANCHIER OVALIS</t>
  </si>
  <si>
    <t>200-220</t>
  </si>
  <si>
    <t>Гортензия древовидная 'PINK ANNABELLE'</t>
  </si>
  <si>
    <t>HYDRANGEA ARBORESCENS 'PINK ANNABELLE' 'NCHA1' PBR</t>
  </si>
  <si>
    <t>Гортензия метельчатая 'BONFIRE'</t>
  </si>
  <si>
    <t>HYDRANGEA PANICULATA 'BONFIRE'</t>
  </si>
  <si>
    <t>С 10</t>
  </si>
  <si>
    <t>Гортензия метельчатая 'LIMELIGHT'®</t>
  </si>
  <si>
    <t>HYDRANGEA PANICULATA 'LIMELIGHT'®</t>
  </si>
  <si>
    <t>Гортензия метельчатая 'SILVER DOLLAR'</t>
  </si>
  <si>
    <t>HYDRANGEA PANICULATA 'SILVER DOLLAR'</t>
  </si>
  <si>
    <r>
      <t>SALIX</t>
    </r>
    <r>
      <rPr>
        <sz val="8"/>
        <color indexed="8"/>
        <rFont val="Arial"/>
        <family val="2"/>
        <charset val="204"/>
      </rPr>
      <t xml:space="preserve"> VINOGRADOVII</t>
    </r>
  </si>
  <si>
    <t>Клен ясенелистный</t>
  </si>
  <si>
    <t>ACER NEGUNDO</t>
  </si>
  <si>
    <t>10/12; 250-300</t>
  </si>
  <si>
    <t>12/14; 300-350</t>
  </si>
  <si>
    <t>250-350</t>
  </si>
  <si>
    <t>C 48</t>
  </si>
  <si>
    <t>ACER PLATANOIDES, MSt</t>
  </si>
  <si>
    <t>Яблоня 'Белый налив'</t>
  </si>
  <si>
    <t>MALUS DOMESTICA 'Белый налив'</t>
  </si>
  <si>
    <t>Яблоня 'Лимонка'</t>
  </si>
  <si>
    <t>MALUS DOMESTICA 'Лимонка'</t>
  </si>
  <si>
    <t>Тополь белый</t>
  </si>
  <si>
    <t>POPULUS ALBA</t>
  </si>
  <si>
    <t>Ива белая плакучая</t>
  </si>
  <si>
    <t>Рябина сибирская</t>
  </si>
  <si>
    <t>SORBUS SIBIRICA</t>
  </si>
  <si>
    <t>Астра 'JENNY' (GRUPA DUMOSUS)</t>
  </si>
  <si>
    <t>ASTER 'JENNY' (GRUPA DUMOSUS)</t>
  </si>
  <si>
    <t>С 5</t>
  </si>
  <si>
    <t>FRAGARIA 'SAN ANDREAS'</t>
  </si>
  <si>
    <t>меш. 50 кг / 40 л</t>
  </si>
  <si>
    <t>Торф кислый</t>
  </si>
  <si>
    <t>Торф верховой, кислый. pH 3,9-4,2</t>
  </si>
  <si>
    <t>меш. 150 л</t>
  </si>
  <si>
    <t>Доставка (легковой прицеп) за город</t>
  </si>
  <si>
    <t>Коммерческое предложение, весна 2026</t>
  </si>
  <si>
    <t>Можжевельник средний 'MINT JULEP' некондиция</t>
  </si>
  <si>
    <t>JUNIPERUS X PFITZERIANA 'MINT JULEP' некондиция</t>
  </si>
  <si>
    <t>г. Астана мкр. Чубары, ул. Е. Тайбекова, 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</si>
</sst>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р_._-;\-* #,##0.00_р_._-;_-* &quot;-&quot;??_р_._-;_-@_-"/>
    <numFmt numFmtId="165" formatCode="0.0%"/>
    <numFmt numFmtId="166" formatCode="_([$€]* #,##0.00_);_([$€]* \(#,##0.00\);_([$€]* \-??_);_(@_)"/>
    <numFmt numFmtId="167" formatCode="_-&quot;€ &quot;* #,##0.00_-;_-&quot;€ &quot;* #,##0.00\-;_-&quot;€ &quot;* \-??_-;_-@_-"/>
  </numFmts>
  <fonts count="80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Arial"/>
      <family val="2"/>
      <charset val="204"/>
    </font>
    <font>
      <sz val="10"/>
      <name val="Arial Cyr"/>
      <charset val="204"/>
    </font>
    <font>
      <b/>
      <sz val="10"/>
      <name val="Arial"/>
      <family val="2"/>
      <charset val="204"/>
    </font>
    <font>
      <sz val="10"/>
      <name val="Arial"/>
      <family val="2"/>
      <charset val="238"/>
    </font>
    <font>
      <sz val="10"/>
      <name val="Arial CE"/>
      <charset val="238"/>
    </font>
    <font>
      <sz val="10"/>
      <color indexed="8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name val="Arial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0"/>
      <name val="Arial"/>
      <family val="2"/>
      <charset val="204"/>
    </font>
    <font>
      <sz val="10"/>
      <name val="Arial Cyr"/>
      <family val="2"/>
      <charset val="204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8"/>
      <name val="Arial"/>
      <family val="2"/>
      <charset val="204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0"/>
      <name val="Mangal"/>
      <family val="2"/>
      <charset val="204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62"/>
      <name val="Calibri"/>
      <family val="2"/>
      <charset val="204"/>
    </font>
    <font>
      <b/>
      <sz val="13"/>
      <color indexed="62"/>
      <name val="Calibri"/>
      <family val="2"/>
      <charset val="204"/>
    </font>
    <font>
      <b/>
      <sz val="11"/>
      <color indexed="62"/>
      <name val="Calibri"/>
      <family val="2"/>
      <charset val="204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sz val="10"/>
      <color indexed="8"/>
      <name val="MS Sans Serif"/>
      <family val="2"/>
      <charset val="204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62"/>
      <name val="Cambria"/>
      <family val="2"/>
      <charset val="204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u/>
      <sz val="10"/>
      <color indexed="12"/>
      <name val="Arial Cyr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9"/>
      <name val="Geneva"/>
      <family val="2"/>
      <charset val="204"/>
    </font>
    <font>
      <b/>
      <sz val="20"/>
      <name val="Arial"/>
      <family val="2"/>
      <charset val="204"/>
    </font>
    <font>
      <sz val="10"/>
      <name val="Arial"/>
      <family val="2"/>
      <charset val="204"/>
    </font>
    <font>
      <sz val="12"/>
      <color indexed="8"/>
      <name val="Arial"/>
      <family val="2"/>
      <charset val="204"/>
    </font>
    <font>
      <sz val="12"/>
      <name val="Arial"/>
      <family val="2"/>
      <charset val="204"/>
    </font>
    <font>
      <u/>
      <sz val="12"/>
      <color indexed="12"/>
      <name val="Arial Cyr"/>
      <charset val="204"/>
    </font>
    <font>
      <b/>
      <sz val="12"/>
      <color indexed="8"/>
      <name val="Arial"/>
      <family val="2"/>
      <charset val="204"/>
    </font>
    <font>
      <b/>
      <i/>
      <sz val="8"/>
      <name val="Arial"/>
      <family val="2"/>
      <charset val="204"/>
    </font>
    <font>
      <sz val="9"/>
      <color indexed="8"/>
      <name val="Arial"/>
      <family val="2"/>
      <charset val="204"/>
    </font>
    <font>
      <b/>
      <sz val="8"/>
      <name val="Arial"/>
      <family val="2"/>
      <charset val="204"/>
    </font>
    <font>
      <sz val="9"/>
      <name val="Arial"/>
      <family val="2"/>
      <charset val="204"/>
    </font>
    <font>
      <sz val="8"/>
      <color indexed="8"/>
      <name val="Arial"/>
      <family val="2"/>
      <charset val="204"/>
    </font>
    <font>
      <b/>
      <sz val="12"/>
      <name val="Arial"/>
      <family val="2"/>
      <charset val="204"/>
    </font>
    <font>
      <b/>
      <sz val="18"/>
      <name val="Arial"/>
      <family val="2"/>
      <charset val="204"/>
    </font>
    <font>
      <sz val="11"/>
      <color theme="1"/>
      <name val="Calibri"/>
      <family val="2"/>
      <charset val="238"/>
      <scheme val="minor"/>
    </font>
    <font>
      <sz val="11"/>
      <color theme="1"/>
      <name val="Calibri Light"/>
      <family val="2"/>
      <charset val="238"/>
      <scheme val="major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b/>
      <i/>
      <sz val="14"/>
      <color rgb="FF0070C0"/>
      <name val="Arial"/>
      <family val="2"/>
      <charset val="204"/>
    </font>
    <font>
      <sz val="8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i/>
      <sz val="8"/>
      <name val="Arial"/>
      <family val="2"/>
      <charset val="204"/>
    </font>
    <font>
      <sz val="9"/>
      <color theme="1"/>
      <name val="Arial"/>
      <family val="2"/>
      <charset val="204"/>
    </font>
    <font>
      <b/>
      <i/>
      <sz val="12"/>
      <color indexed="12"/>
      <name val="Arial"/>
      <family val="2"/>
      <charset val="204"/>
    </font>
    <font>
      <sz val="12"/>
      <name val="Arial Cyr"/>
      <charset val="204"/>
    </font>
    <font>
      <sz val="9"/>
      <name val="Arial Cyr"/>
      <charset val="204"/>
    </font>
  </fonts>
  <fills count="42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47"/>
        <bgColor indexed="22"/>
      </patternFill>
    </fill>
    <fill>
      <patternFill patternType="solid">
        <fgColor indexed="26"/>
        <bgColor indexed="9"/>
      </patternFill>
    </fill>
    <fill>
      <patternFill patternType="solid">
        <fgColor indexed="27"/>
        <bgColor indexed="4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2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43"/>
        <bgColor indexed="26"/>
      </patternFill>
    </fill>
    <fill>
      <patternFill patternType="solid">
        <fgColor indexed="44"/>
        <bgColor indexed="31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  <bgColor indexed="40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23"/>
      </patternFill>
    </fill>
    <fill>
      <patternFill patternType="solid">
        <fgColor indexed="57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3"/>
      </patternFill>
    </fill>
    <fill>
      <patternFill patternType="solid">
        <fgColor indexed="55"/>
        <bgColor indexed="23"/>
      </patternFill>
    </fill>
    <fill>
      <patternFill patternType="solid">
        <fgColor indexed="42"/>
        <bgColor indexed="27"/>
      </patternFill>
    </fill>
    <fill>
      <patternFill patternType="solid">
        <fgColor indexed="55"/>
      </patternFill>
    </fill>
    <fill>
      <patternFill patternType="solid">
        <fgColor indexed="45"/>
        <bgColor indexed="29"/>
      </patternFill>
    </fill>
    <fill>
      <patternFill patternType="solid">
        <fgColor indexed="62"/>
        <bgColor indexed="56"/>
      </patternFill>
    </fill>
    <fill>
      <patternFill patternType="solid">
        <fgColor indexed="42"/>
        <bgColor indexed="64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5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331">
    <xf numFmtId="0" fontId="0" fillId="0" borderId="0"/>
    <xf numFmtId="0" fontId="23" fillId="0" borderId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24" fillId="6" borderId="0" applyNumberFormat="0" applyBorder="0" applyAlignment="0" applyProtection="0"/>
    <xf numFmtId="0" fontId="24" fillId="7" borderId="0" applyNumberFormat="0" applyBorder="0" applyAlignment="0" applyProtection="0"/>
    <xf numFmtId="0" fontId="24" fillId="8" borderId="0" applyNumberFormat="0" applyBorder="0" applyAlignment="0" applyProtection="0"/>
    <xf numFmtId="0" fontId="24" fillId="9" borderId="0" applyNumberFormat="0" applyBorder="0" applyAlignment="0" applyProtection="0"/>
    <xf numFmtId="0" fontId="24" fillId="10" borderId="0" applyNumberFormat="0" applyBorder="0" applyAlignment="0" applyProtection="0"/>
    <xf numFmtId="0" fontId="24" fillId="11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24" fillId="17" borderId="0" applyNumberFormat="0" applyBorder="0" applyAlignment="0" applyProtection="0"/>
    <xf numFmtId="0" fontId="24" fillId="18" borderId="0" applyNumberFormat="0" applyBorder="0" applyAlignment="0" applyProtection="0"/>
    <xf numFmtId="0" fontId="24" fillId="19" borderId="0" applyNumberFormat="0" applyBorder="0" applyAlignment="0" applyProtection="0"/>
    <xf numFmtId="0" fontId="24" fillId="9" borderId="0" applyNumberFormat="0" applyBorder="0" applyAlignment="0" applyProtection="0"/>
    <xf numFmtId="0" fontId="24" fillId="17" borderId="0" applyNumberFormat="0" applyBorder="0" applyAlignment="0" applyProtection="0"/>
    <xf numFmtId="0" fontId="24" fillId="20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3" borderId="0" applyNumberFormat="0" applyBorder="0" applyAlignment="0" applyProtection="0"/>
    <xf numFmtId="0" fontId="21" fillId="3" borderId="0" applyNumberFormat="0" applyBorder="0" applyAlignment="0" applyProtection="0"/>
    <xf numFmtId="0" fontId="25" fillId="24" borderId="0" applyNumberFormat="0" applyBorder="0" applyAlignment="0" applyProtection="0"/>
    <xf numFmtId="0" fontId="25" fillId="18" borderId="0" applyNumberFormat="0" applyBorder="0" applyAlignment="0" applyProtection="0"/>
    <xf numFmtId="0" fontId="25" fillId="19" borderId="0" applyNumberFormat="0" applyBorder="0" applyAlignment="0" applyProtection="0"/>
    <xf numFmtId="0" fontId="25" fillId="25" borderId="0" applyNumberFormat="0" applyBorder="0" applyAlignment="0" applyProtection="0"/>
    <xf numFmtId="0" fontId="25" fillId="26" borderId="0" applyNumberFormat="0" applyBorder="0" applyAlignment="0" applyProtection="0"/>
    <xf numFmtId="0" fontId="25" fillId="27" borderId="0" applyNumberFormat="0" applyBorder="0" applyAlignment="0" applyProtection="0"/>
    <xf numFmtId="0" fontId="21" fillId="28" borderId="0" applyNumberFormat="0" applyBorder="0" applyAlignment="0" applyProtection="0"/>
    <xf numFmtId="0" fontId="21" fillId="28" borderId="0" applyNumberFormat="0" applyBorder="0" applyAlignment="0" applyProtection="0"/>
    <xf numFmtId="0" fontId="21" fillId="28" borderId="0" applyNumberFormat="0" applyBorder="0" applyAlignment="0" applyProtection="0"/>
    <xf numFmtId="0" fontId="21" fillId="28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6" borderId="0" applyNumberFormat="0" applyBorder="0" applyAlignment="0" applyProtection="0"/>
    <xf numFmtId="0" fontId="21" fillId="16" borderId="0" applyNumberFormat="0" applyBorder="0" applyAlignment="0" applyProtection="0"/>
    <xf numFmtId="0" fontId="21" fillId="16" borderId="0" applyNumberFormat="0" applyBorder="0" applyAlignment="0" applyProtection="0"/>
    <xf numFmtId="0" fontId="21" fillId="16" borderId="0" applyNumberFormat="0" applyBorder="0" applyAlignment="0" applyProtection="0"/>
    <xf numFmtId="0" fontId="21" fillId="3" borderId="0" applyNumberFormat="0" applyBorder="0" applyAlignment="0" applyProtection="0"/>
    <xf numFmtId="0" fontId="21" fillId="3" borderId="0" applyNumberFormat="0" applyBorder="0" applyAlignment="0" applyProtection="0"/>
    <xf numFmtId="0" fontId="21" fillId="3" borderId="0" applyNumberFormat="0" applyBorder="0" applyAlignment="0" applyProtection="0"/>
    <xf numFmtId="0" fontId="21" fillId="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28" borderId="0" applyNumberFormat="0" applyBorder="0" applyAlignment="0" applyProtection="0"/>
    <xf numFmtId="0" fontId="21" fillId="28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32" borderId="0" applyNumberFormat="0" applyBorder="0" applyAlignment="0" applyProtection="0"/>
    <xf numFmtId="0" fontId="21" fillId="32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29" borderId="0" applyNumberFormat="0" applyBorder="0" applyAlignment="0" applyProtection="0"/>
    <xf numFmtId="0" fontId="25" fillId="25" borderId="0" applyNumberFormat="0" applyBorder="0" applyAlignment="0" applyProtection="0"/>
    <xf numFmtId="0" fontId="25" fillId="26" borderId="0" applyNumberFormat="0" applyBorder="0" applyAlignment="0" applyProtection="0"/>
    <xf numFmtId="0" fontId="25" fillId="35" borderId="0" applyNumberFormat="0" applyBorder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3" fontId="26" fillId="0" borderId="0"/>
    <xf numFmtId="0" fontId="17" fillId="36" borderId="2" applyNumberFormat="0" applyAlignment="0" applyProtection="0"/>
    <xf numFmtId="0" fontId="17" fillId="36" borderId="2" applyNumberFormat="0" applyAlignment="0" applyProtection="0"/>
    <xf numFmtId="0" fontId="27" fillId="11" borderId="1" applyNumberFormat="0" applyAlignment="0" applyProtection="0"/>
    <xf numFmtId="0" fontId="28" fillId="21" borderId="3" applyNumberFormat="0" applyAlignment="0" applyProtection="0"/>
    <xf numFmtId="0" fontId="29" fillId="8" borderId="0" applyNumberFormat="0" applyBorder="0" applyAlignment="0" applyProtection="0"/>
    <xf numFmtId="165" fontId="30" fillId="0" borderId="0" applyFill="0" applyBorder="0" applyAlignment="0" applyProtection="0"/>
    <xf numFmtId="166" fontId="30" fillId="0" borderId="0" applyFill="0" applyBorder="0" applyAlignment="0" applyProtection="0"/>
    <xf numFmtId="166" fontId="30" fillId="0" borderId="0" applyFill="0" applyBorder="0" applyAlignment="0" applyProtection="0"/>
    <xf numFmtId="0" fontId="30" fillId="0" borderId="0" applyFill="0" applyBorder="0" applyAlignment="0" applyProtection="0"/>
    <xf numFmtId="0" fontId="8" fillId="0" borderId="0"/>
    <xf numFmtId="0" fontId="16" fillId="0" borderId="4" applyNumberFormat="0" applyFill="0" applyAlignment="0" applyProtection="0"/>
    <xf numFmtId="0" fontId="16" fillId="0" borderId="4" applyNumberFormat="0" applyFill="0" applyAlignment="0" applyProtection="0"/>
    <xf numFmtId="0" fontId="10" fillId="37" borderId="0" applyNumberFormat="0" applyBorder="0" applyAlignment="0" applyProtection="0"/>
    <xf numFmtId="0" fontId="10" fillId="37" borderId="0" applyNumberFormat="0" applyBorder="0" applyAlignment="0" applyProtection="0"/>
    <xf numFmtId="0" fontId="13" fillId="3" borderId="1" applyNumberFormat="0" applyAlignment="0" applyProtection="0"/>
    <xf numFmtId="0" fontId="13" fillId="3" borderId="1" applyNumberFormat="0" applyAlignment="0" applyProtection="0"/>
    <xf numFmtId="0" fontId="31" fillId="0" borderId="4" applyNumberFormat="0" applyFill="0" applyAlignment="0" applyProtection="0"/>
    <xf numFmtId="0" fontId="32" fillId="38" borderId="2" applyNumberFormat="0" applyAlignment="0" applyProtection="0"/>
    <xf numFmtId="0" fontId="33" fillId="0" borderId="5" applyNumberFormat="0" applyFill="0" applyAlignment="0" applyProtection="0"/>
    <xf numFmtId="0" fontId="34" fillId="0" borderId="6" applyNumberFormat="0" applyFill="0" applyAlignment="0" applyProtection="0"/>
    <xf numFmtId="0" fontId="35" fillId="0" borderId="7" applyNumberFormat="0" applyFill="0" applyAlignment="0" applyProtection="0"/>
    <xf numFmtId="0" fontId="35" fillId="0" borderId="0" applyNumberFormat="0" applyFill="0" applyBorder="0" applyAlignment="0" applyProtection="0"/>
    <xf numFmtId="0" fontId="36" fillId="0" borderId="8" applyNumberFormat="0" applyFill="0" applyAlignment="0" applyProtection="0"/>
    <xf numFmtId="0" fontId="37" fillId="0" borderId="6" applyNumberFormat="0" applyFill="0" applyAlignment="0" applyProtection="0"/>
    <xf numFmtId="0" fontId="38" fillId="0" borderId="9" applyNumberFormat="0" applyFill="0" applyAlignment="0" applyProtection="0"/>
    <xf numFmtId="0" fontId="38" fillId="0" borderId="0" applyNumberFormat="0" applyFill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39" fillId="22" borderId="0" applyNumberFormat="0" applyBorder="0" applyAlignment="0" applyProtection="0"/>
    <xf numFmtId="0" fontId="2" fillId="0" borderId="0"/>
    <xf numFmtId="0" fontId="40" fillId="0" borderId="0"/>
    <xf numFmtId="0" fontId="9" fillId="0" borderId="0"/>
    <xf numFmtId="0" fontId="5" fillId="0" borderId="0"/>
    <xf numFmtId="0" fontId="55" fillId="0" borderId="0"/>
    <xf numFmtId="0" fontId="2" fillId="0" borderId="0"/>
    <xf numFmtId="0" fontId="5" fillId="0" borderId="0"/>
    <xf numFmtId="0" fontId="9" fillId="0" borderId="0"/>
    <xf numFmtId="0" fontId="5" fillId="0" borderId="0"/>
    <xf numFmtId="0" fontId="2" fillId="0" borderId="0"/>
    <xf numFmtId="0" fontId="9" fillId="0" borderId="0"/>
    <xf numFmtId="0" fontId="5" fillId="0" borderId="0"/>
    <xf numFmtId="0" fontId="9" fillId="0" borderId="0"/>
    <xf numFmtId="0" fontId="7" fillId="0" borderId="0"/>
    <xf numFmtId="0" fontId="30" fillId="4" borderId="10" applyNumberFormat="0" applyAlignment="0" applyProtection="0"/>
    <xf numFmtId="0" fontId="41" fillId="21" borderId="1" applyNumberFormat="0" applyAlignment="0" applyProtection="0"/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" fillId="0" borderId="0"/>
    <xf numFmtId="0" fontId="42" fillId="0" borderId="11" applyNumberFormat="0" applyFill="0" applyAlignment="0" applyProtection="0"/>
    <xf numFmtId="0" fontId="43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0" fontId="46" fillId="0" borderId="0" applyNumberFormat="0" applyFill="0" applyBorder="0" applyAlignment="0" applyProtection="0"/>
    <xf numFmtId="0" fontId="14" fillId="2" borderId="3" applyNumberFormat="0" applyAlignment="0" applyProtection="0"/>
    <xf numFmtId="0" fontId="14" fillId="2" borderId="3" applyNumberFormat="0" applyAlignment="0" applyProtection="0"/>
    <xf numFmtId="0" fontId="6" fillId="12" borderId="10" applyNumberFormat="0" applyFont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47" fillId="7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33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4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29" borderId="0" applyNumberFormat="0" applyBorder="0" applyAlignment="0" applyProtection="0"/>
    <xf numFmtId="0" fontId="21" fillId="28" borderId="0" applyNumberFormat="0" applyBorder="0" applyAlignment="0" applyProtection="0"/>
    <xf numFmtId="0" fontId="21" fillId="28" borderId="0" applyNumberFormat="0" applyBorder="0" applyAlignment="0" applyProtection="0"/>
    <xf numFmtId="0" fontId="21" fillId="28" borderId="0" applyNumberFormat="0" applyBorder="0" applyAlignment="0" applyProtection="0"/>
    <xf numFmtId="0" fontId="21" fillId="28" borderId="0" applyNumberFormat="0" applyBorder="0" applyAlignment="0" applyProtection="0"/>
    <xf numFmtId="0" fontId="21" fillId="25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26" borderId="0" applyNumberFormat="0" applyBorder="0" applyAlignment="0" applyProtection="0"/>
    <xf numFmtId="0" fontId="21" fillId="32" borderId="0" applyNumberFormat="0" applyBorder="0" applyAlignment="0" applyProtection="0"/>
    <xf numFmtId="0" fontId="21" fillId="32" borderId="0" applyNumberFormat="0" applyBorder="0" applyAlignment="0" applyProtection="0"/>
    <xf numFmtId="0" fontId="21" fillId="32" borderId="0" applyNumberFormat="0" applyBorder="0" applyAlignment="0" applyProtection="0"/>
    <xf numFmtId="0" fontId="21" fillId="32" borderId="0" applyNumberFormat="0" applyBorder="0" applyAlignment="0" applyProtection="0"/>
    <xf numFmtId="0" fontId="21" fillId="35" borderId="0" applyNumberFormat="0" applyBorder="0" applyAlignment="0" applyProtection="0"/>
    <xf numFmtId="0" fontId="13" fillId="3" borderId="1" applyNumberFormat="0" applyAlignment="0" applyProtection="0"/>
    <xf numFmtId="0" fontId="13" fillId="3" borderId="1" applyNumberFormat="0" applyAlignment="0" applyProtection="0"/>
    <xf numFmtId="0" fontId="13" fillId="3" borderId="1" applyNumberFormat="0" applyAlignment="0" applyProtection="0"/>
    <xf numFmtId="0" fontId="13" fillId="3" borderId="1" applyNumberFormat="0" applyAlignment="0" applyProtection="0"/>
    <xf numFmtId="0" fontId="13" fillId="11" borderId="1" applyNumberFormat="0" applyAlignment="0" applyProtection="0"/>
    <xf numFmtId="0" fontId="14" fillId="2" borderId="3" applyNumberFormat="0" applyAlignment="0" applyProtection="0"/>
    <xf numFmtId="0" fontId="14" fillId="2" borderId="3" applyNumberFormat="0" applyAlignment="0" applyProtection="0"/>
    <xf numFmtId="0" fontId="14" fillId="2" borderId="3" applyNumberFormat="0" applyAlignment="0" applyProtection="0"/>
    <xf numFmtId="0" fontId="14" fillId="2" borderId="3" applyNumberFormat="0" applyAlignment="0" applyProtection="0"/>
    <xf numFmtId="0" fontId="14" fillId="21" borderId="3" applyNumberFormat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15" fillId="21" borderId="1" applyNumberFormat="0" applyAlignment="0" applyProtection="0"/>
    <xf numFmtId="0" fontId="48" fillId="0" borderId="0" applyNumberFormat="0" applyFill="0" applyBorder="0" applyAlignment="0" applyProtection="0">
      <alignment vertical="top"/>
      <protection locked="0"/>
    </xf>
    <xf numFmtId="167" fontId="30" fillId="0" borderId="0" applyFill="0" applyBorder="0" applyAlignment="0" applyProtection="0"/>
    <xf numFmtId="0" fontId="33" fillId="0" borderId="8" applyNumberFormat="0" applyFill="0" applyAlignment="0" applyProtection="0"/>
    <xf numFmtId="0" fontId="33" fillId="0" borderId="8" applyNumberFormat="0" applyFill="0" applyAlignment="0" applyProtection="0"/>
    <xf numFmtId="0" fontId="49" fillId="0" borderId="8" applyNumberFormat="0" applyFill="0" applyAlignment="0" applyProtection="0"/>
    <xf numFmtId="0" fontId="34" fillId="0" borderId="6" applyNumberFormat="0" applyFill="0" applyAlignment="0" applyProtection="0"/>
    <xf numFmtId="0" fontId="34" fillId="0" borderId="6" applyNumberFormat="0" applyFill="0" applyAlignment="0" applyProtection="0"/>
    <xf numFmtId="0" fontId="50" fillId="0" borderId="6" applyNumberFormat="0" applyFill="0" applyAlignment="0" applyProtection="0"/>
    <xf numFmtId="0" fontId="35" fillId="0" borderId="13" applyNumberFormat="0" applyFill="0" applyAlignment="0" applyProtection="0"/>
    <xf numFmtId="0" fontId="35" fillId="0" borderId="13" applyNumberFormat="0" applyFill="0" applyAlignment="0" applyProtection="0"/>
    <xf numFmtId="0" fontId="51" fillId="0" borderId="9" applyNumberFormat="0" applyFill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20" fillId="0" borderId="11" applyNumberFormat="0" applyFill="0" applyAlignment="0" applyProtection="0"/>
    <xf numFmtId="0" fontId="20" fillId="0" borderId="11" applyNumberFormat="0" applyFill="0" applyAlignment="0" applyProtection="0"/>
    <xf numFmtId="0" fontId="20" fillId="0" borderId="11" applyNumberFormat="0" applyFill="0" applyAlignment="0" applyProtection="0"/>
    <xf numFmtId="0" fontId="20" fillId="0" borderId="11" applyNumberFormat="0" applyFill="0" applyAlignment="0" applyProtection="0"/>
    <xf numFmtId="0" fontId="20" fillId="0" borderId="11" applyNumberFormat="0" applyFill="0" applyAlignment="0" applyProtection="0"/>
    <xf numFmtId="0" fontId="17" fillId="36" borderId="2" applyNumberFormat="0" applyAlignment="0" applyProtection="0"/>
    <xf numFmtId="0" fontId="17" fillId="36" borderId="2" applyNumberFormat="0" applyAlignment="0" applyProtection="0"/>
    <xf numFmtId="0" fontId="17" fillId="36" borderId="2" applyNumberFormat="0" applyAlignment="0" applyProtection="0"/>
    <xf numFmtId="0" fontId="17" fillId="36" borderId="2" applyNumberFormat="0" applyAlignment="0" applyProtection="0"/>
    <xf numFmtId="0" fontId="17" fillId="38" borderId="2" applyNumberFormat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22" borderId="0" applyNumberFormat="0" applyBorder="0" applyAlignment="0" applyProtection="0"/>
    <xf numFmtId="0" fontId="22" fillId="0" borderId="0"/>
    <xf numFmtId="0" fontId="67" fillId="0" borderId="0"/>
    <xf numFmtId="0" fontId="2" fillId="0" borderId="0"/>
    <xf numFmtId="0" fontId="2" fillId="0" borderId="0"/>
    <xf numFmtId="0" fontId="53" fillId="0" borderId="0"/>
    <xf numFmtId="0" fontId="3" fillId="0" borderId="0"/>
    <xf numFmtId="0" fontId="1" fillId="0" borderId="0"/>
    <xf numFmtId="0" fontId="6" fillId="0" borderId="0"/>
    <xf numFmtId="0" fontId="2" fillId="0" borderId="0"/>
    <xf numFmtId="0" fontId="2" fillId="0" borderId="0"/>
    <xf numFmtId="0" fontId="68" fillId="0" borderId="0"/>
    <xf numFmtId="0" fontId="3" fillId="0" borderId="0"/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1" fillId="7" borderId="0" applyNumberFormat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" fillId="4" borderId="10" applyNumberFormat="0" applyAlignment="0" applyProtection="0"/>
    <xf numFmtId="0" fontId="2" fillId="4" borderId="10" applyNumberFormat="0" applyAlignment="0" applyProtection="0"/>
    <xf numFmtId="0" fontId="2" fillId="12" borderId="10" applyNumberFormat="0" applyFont="0" applyAlignment="0" applyProtection="0"/>
    <xf numFmtId="0" fontId="22" fillId="12" borderId="10" applyNumberFormat="0" applyFont="0" applyAlignment="0" applyProtection="0"/>
    <xf numFmtId="0" fontId="16" fillId="0" borderId="4" applyNumberFormat="0" applyFill="0" applyAlignment="0" applyProtection="0"/>
    <xf numFmtId="0" fontId="16" fillId="0" borderId="4" applyNumberFormat="0" applyFill="0" applyAlignment="0" applyProtection="0"/>
    <xf numFmtId="0" fontId="16" fillId="0" borderId="4" applyNumberFormat="0" applyFill="0" applyAlignment="0" applyProtection="0"/>
    <xf numFmtId="0" fontId="16" fillId="0" borderId="4" applyNumberFormat="0" applyFill="0" applyAlignment="0" applyProtection="0"/>
    <xf numFmtId="0" fontId="16" fillId="0" borderId="4" applyNumberFormat="0" applyFill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0" fillId="37" borderId="0" applyNumberFormat="0" applyBorder="0" applyAlignment="0" applyProtection="0"/>
    <xf numFmtId="0" fontId="10" fillId="37" borderId="0" applyNumberFormat="0" applyBorder="0" applyAlignment="0" applyProtection="0"/>
    <xf numFmtId="0" fontId="10" fillId="37" borderId="0" applyNumberFormat="0" applyBorder="0" applyAlignment="0" applyProtection="0"/>
    <xf numFmtId="0" fontId="10" fillId="37" borderId="0" applyNumberFormat="0" applyBorder="0" applyAlignment="0" applyProtection="0"/>
    <xf numFmtId="0" fontId="10" fillId="8" borderId="0" applyNumberFormat="0" applyBorder="0" applyAlignment="0" applyProtection="0"/>
  </cellStyleXfs>
  <cellXfs count="53">
    <xf numFmtId="0" fontId="0" fillId="0" borderId="0" xfId="0"/>
    <xf numFmtId="0" fontId="69" fillId="0" borderId="0" xfId="0" applyFont="1"/>
    <xf numFmtId="0" fontId="70" fillId="0" borderId="0" xfId="0" applyFont="1" applyAlignment="1">
      <alignment horizontal="right" vertical="top" textRotation="90"/>
    </xf>
    <xf numFmtId="0" fontId="70" fillId="0" borderId="0" xfId="0" applyFont="1" applyFill="1"/>
    <xf numFmtId="0" fontId="70" fillId="0" borderId="0" xfId="0" applyFont="1"/>
    <xf numFmtId="0" fontId="2" fillId="41" borderId="15" xfId="0" applyFont="1" applyFill="1" applyBorder="1" applyAlignment="1">
      <alignment horizontal="center" vertical="center" wrapText="1"/>
    </xf>
    <xf numFmtId="0" fontId="69" fillId="41" borderId="15" xfId="0" applyFont="1" applyFill="1" applyBorder="1" applyAlignment="1">
      <alignment horizontal="center" vertical="center" wrapText="1"/>
    </xf>
    <xf numFmtId="3" fontId="2" fillId="0" borderId="14" xfId="0" applyNumberFormat="1" applyFont="1" applyFill="1" applyBorder="1" applyAlignment="1">
      <alignment horizontal="right"/>
    </xf>
    <xf numFmtId="0" fontId="57" fillId="0" borderId="0" xfId="289" applyFont="1"/>
    <xf numFmtId="0" fontId="71" fillId="0" borderId="0" xfId="0" applyFont="1"/>
    <xf numFmtId="2" fontId="72" fillId="0" borderId="0" xfId="300" applyNumberFormat="1" applyFont="1" applyFill="1" applyBorder="1" applyAlignment="1" applyProtection="1">
      <alignment horizontal="left"/>
    </xf>
    <xf numFmtId="0" fontId="26" fillId="0" borderId="14" xfId="0" applyNumberFormat="1" applyFont="1" applyFill="1" applyBorder="1" applyAlignment="1">
      <alignment horizontal="right"/>
    </xf>
    <xf numFmtId="3" fontId="2" fillId="0" borderId="17" xfId="0" applyNumberFormat="1" applyFont="1" applyFill="1" applyBorder="1" applyAlignment="1">
      <alignment horizontal="right"/>
    </xf>
    <xf numFmtId="49" fontId="26" fillId="0" borderId="14" xfId="0" applyNumberFormat="1" applyFont="1" applyFill="1" applyBorder="1" applyAlignment="1">
      <alignment horizontal="right"/>
    </xf>
    <xf numFmtId="1" fontId="26" fillId="0" borderId="14" xfId="0" applyNumberFormat="1" applyFont="1" applyFill="1" applyBorder="1" applyAlignment="1">
      <alignment horizontal="right"/>
    </xf>
    <xf numFmtId="3" fontId="74" fillId="0" borderId="16" xfId="0" applyNumberFormat="1" applyFont="1" applyFill="1" applyBorder="1" applyAlignment="1"/>
    <xf numFmtId="3" fontId="61" fillId="0" borderId="14" xfId="300" applyNumberFormat="1" applyFont="1" applyFill="1" applyBorder="1" applyAlignment="1" applyProtection="1"/>
    <xf numFmtId="3" fontId="4" fillId="0" borderId="14" xfId="0" applyNumberFormat="1" applyFont="1" applyFill="1" applyBorder="1" applyAlignment="1"/>
    <xf numFmtId="0" fontId="63" fillId="0" borderId="14" xfId="0" applyNumberFormat="1" applyFont="1" applyFill="1" applyBorder="1" applyAlignment="1" applyProtection="1"/>
    <xf numFmtId="3" fontId="62" fillId="0" borderId="14" xfId="0" applyNumberFormat="1" applyFont="1" applyFill="1" applyBorder="1" applyAlignment="1"/>
    <xf numFmtId="3" fontId="62" fillId="0" borderId="14" xfId="0" applyNumberFormat="1" applyFont="1" applyFill="1" applyBorder="1"/>
    <xf numFmtId="3" fontId="69" fillId="0" borderId="0" xfId="0" applyNumberFormat="1" applyFont="1"/>
    <xf numFmtId="0" fontId="69" fillId="0" borderId="0" xfId="0" applyFont="1" applyFill="1"/>
    <xf numFmtId="0" fontId="71" fillId="0" borderId="0" xfId="0" applyFont="1" applyFill="1"/>
    <xf numFmtId="0" fontId="56" fillId="0" borderId="0" xfId="289" applyNumberFormat="1" applyFont="1" applyFill="1"/>
    <xf numFmtId="0" fontId="57" fillId="0" borderId="0" xfId="289" applyFont="1" applyFill="1"/>
    <xf numFmtId="0" fontId="58" fillId="0" borderId="0" xfId="257" applyNumberFormat="1" applyFont="1" applyFill="1" applyAlignment="1" applyProtection="1"/>
    <xf numFmtId="0" fontId="59" fillId="0" borderId="0" xfId="289" applyNumberFormat="1" applyFont="1" applyFill="1" applyAlignment="1">
      <alignment horizontal="left"/>
    </xf>
    <xf numFmtId="49" fontId="65" fillId="0" borderId="0" xfId="289" applyNumberFormat="1" applyFont="1" applyFill="1" applyAlignment="1">
      <alignment horizontal="left"/>
    </xf>
    <xf numFmtId="49" fontId="65" fillId="0" borderId="0" xfId="289" applyNumberFormat="1" applyFont="1" applyFill="1"/>
    <xf numFmtId="0" fontId="69" fillId="0" borderId="15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3" fontId="60" fillId="0" borderId="0" xfId="300" applyNumberFormat="1" applyFont="1" applyFill="1" applyBorder="1" applyAlignment="1" applyProtection="1">
      <alignment horizontal="center" wrapText="1"/>
    </xf>
    <xf numFmtId="0" fontId="73" fillId="0" borderId="14" xfId="0" applyFont="1" applyFill="1" applyBorder="1"/>
    <xf numFmtId="0" fontId="76" fillId="0" borderId="0" xfId="0" applyFont="1" applyAlignment="1"/>
    <xf numFmtId="9" fontId="76" fillId="0" borderId="0" xfId="0" applyNumberFormat="1" applyFont="1" applyAlignment="1"/>
    <xf numFmtId="0" fontId="77" fillId="0" borderId="0" xfId="300" applyFont="1" applyFill="1" applyBorder="1" applyAlignment="1" applyProtection="1"/>
    <xf numFmtId="0" fontId="78" fillId="0" borderId="0" xfId="300" applyFont="1" applyFill="1" applyProtection="1"/>
    <xf numFmtId="0" fontId="79" fillId="0" borderId="0" xfId="300" applyFont="1" applyFill="1" applyProtection="1"/>
    <xf numFmtId="0" fontId="69" fillId="0" borderId="15" xfId="0" quotePrefix="1" applyFont="1" applyFill="1" applyBorder="1" applyAlignment="1">
      <alignment horizontal="center" vertical="center" wrapText="1"/>
    </xf>
    <xf numFmtId="0" fontId="69" fillId="0" borderId="15" xfId="0" applyFont="1" applyFill="1" applyBorder="1" applyAlignment="1">
      <alignment horizontal="center" vertical="center" wrapText="1"/>
    </xf>
    <xf numFmtId="0" fontId="54" fillId="0" borderId="0" xfId="289" applyFont="1" applyFill="1" applyAlignment="1">
      <alignment horizontal="center"/>
    </xf>
    <xf numFmtId="0" fontId="57" fillId="0" borderId="0" xfId="289" applyFont="1" applyFill="1" applyAlignment="1">
      <alignment horizontal="left" wrapText="1"/>
    </xf>
    <xf numFmtId="0" fontId="66" fillId="0" borderId="0" xfId="289" applyFont="1" applyFill="1" applyAlignment="1">
      <alignment horizontal="center" vertical="center"/>
    </xf>
    <xf numFmtId="3" fontId="61" fillId="0" borderId="14" xfId="300" applyNumberFormat="1" applyFont="1" applyFill="1" applyBorder="1"/>
    <xf numFmtId="0" fontId="26" fillId="0" borderId="14" xfId="0" applyFont="1" applyFill="1" applyBorder="1"/>
    <xf numFmtId="0" fontId="26" fillId="0" borderId="14" xfId="0" applyFont="1" applyFill="1" applyBorder="1" applyAlignment="1">
      <alignment horizontal="right"/>
    </xf>
    <xf numFmtId="0" fontId="26" fillId="0" borderId="14" xfId="0" quotePrefix="1" applyFont="1" applyFill="1" applyBorder="1"/>
    <xf numFmtId="0" fontId="63" fillId="0" borderId="14" xfId="0" applyFont="1" applyFill="1" applyBorder="1"/>
    <xf numFmtId="3" fontId="63" fillId="0" borderId="14" xfId="300" applyNumberFormat="1" applyFont="1" applyFill="1" applyBorder="1"/>
    <xf numFmtId="0" fontId="64" fillId="0" borderId="14" xfId="0" applyFont="1" applyFill="1" applyBorder="1" applyAlignment="1">
      <alignment horizontal="right"/>
    </xf>
    <xf numFmtId="0" fontId="61" fillId="0" borderId="14" xfId="0" applyFont="1" applyFill="1" applyBorder="1"/>
    <xf numFmtId="3" fontId="64" fillId="0" borderId="14" xfId="300" applyNumberFormat="1" applyFont="1" applyFill="1" applyBorder="1"/>
  </cellXfs>
  <cellStyles count="331">
    <cellStyle name="0,0_x000d__x000a_NA_x000d__x000a_" xfId="1" xr:uid="{00000000-0005-0000-0000-000000000000}"/>
    <cellStyle name="20% - Accent1" xfId="2" xr:uid="{00000000-0005-0000-0000-000001000000}"/>
    <cellStyle name="20% - Accent1 2" xfId="3" xr:uid="{00000000-0005-0000-0000-000002000000}"/>
    <cellStyle name="20% - Accent2" xfId="4" xr:uid="{00000000-0005-0000-0000-000003000000}"/>
    <cellStyle name="20% - Accent2 2" xfId="5" xr:uid="{00000000-0005-0000-0000-000004000000}"/>
    <cellStyle name="20% - Accent3" xfId="6" xr:uid="{00000000-0005-0000-0000-000005000000}"/>
    <cellStyle name="20% - Accent3 2" xfId="7" xr:uid="{00000000-0005-0000-0000-000006000000}"/>
    <cellStyle name="20% - Accent4" xfId="8" xr:uid="{00000000-0005-0000-0000-000007000000}"/>
    <cellStyle name="20% - Accent4 2" xfId="9" xr:uid="{00000000-0005-0000-0000-000008000000}"/>
    <cellStyle name="20% - Accent5" xfId="10" xr:uid="{00000000-0005-0000-0000-000009000000}"/>
    <cellStyle name="20% - Accent5 2" xfId="11" xr:uid="{00000000-0005-0000-0000-00000A000000}"/>
    <cellStyle name="20% - Accent6" xfId="12" xr:uid="{00000000-0005-0000-0000-00000B000000}"/>
    <cellStyle name="20% - Accent6 2" xfId="13" xr:uid="{00000000-0005-0000-0000-00000C000000}"/>
    <cellStyle name="20% - akcent 1" xfId="14" xr:uid="{00000000-0005-0000-0000-00000D000000}"/>
    <cellStyle name="20% - akcent 2" xfId="15" xr:uid="{00000000-0005-0000-0000-00000E000000}"/>
    <cellStyle name="20% - akcent 3" xfId="16" xr:uid="{00000000-0005-0000-0000-00000F000000}"/>
    <cellStyle name="20% - akcent 4" xfId="17" xr:uid="{00000000-0005-0000-0000-000010000000}"/>
    <cellStyle name="20% - akcent 5" xfId="18" xr:uid="{00000000-0005-0000-0000-000011000000}"/>
    <cellStyle name="20% - akcent 6" xfId="19" xr:uid="{00000000-0005-0000-0000-000012000000}"/>
    <cellStyle name="20% - Акцент1 2" xfId="20" xr:uid="{00000000-0005-0000-0000-000013000000}"/>
    <cellStyle name="20% - Акцент1 2 2" xfId="21" xr:uid="{00000000-0005-0000-0000-000014000000}"/>
    <cellStyle name="20% - Акцент1 3" xfId="22" xr:uid="{00000000-0005-0000-0000-000015000000}"/>
    <cellStyle name="20% - Акцент1 3 2" xfId="23" xr:uid="{00000000-0005-0000-0000-000016000000}"/>
    <cellStyle name="20% - Акцент2 2" xfId="24" xr:uid="{00000000-0005-0000-0000-000017000000}"/>
    <cellStyle name="20% - Акцент2 2 2" xfId="25" xr:uid="{00000000-0005-0000-0000-000018000000}"/>
    <cellStyle name="20% - Акцент2 3" xfId="26" xr:uid="{00000000-0005-0000-0000-000019000000}"/>
    <cellStyle name="20% - Акцент2 3 2" xfId="27" xr:uid="{00000000-0005-0000-0000-00001A000000}"/>
    <cellStyle name="20% - Акцент3 2" xfId="28" xr:uid="{00000000-0005-0000-0000-00001B000000}"/>
    <cellStyle name="20% - Акцент3 2 2" xfId="29" xr:uid="{00000000-0005-0000-0000-00001C000000}"/>
    <cellStyle name="20% - Акцент3 3" xfId="30" xr:uid="{00000000-0005-0000-0000-00001D000000}"/>
    <cellStyle name="20% - Акцент3 3 2" xfId="31" xr:uid="{00000000-0005-0000-0000-00001E000000}"/>
    <cellStyle name="20% - Акцент4 2" xfId="32" xr:uid="{00000000-0005-0000-0000-00001F000000}"/>
    <cellStyle name="20% - Акцент4 2 2" xfId="33" xr:uid="{00000000-0005-0000-0000-000020000000}"/>
    <cellStyle name="20% - Акцент4 3" xfId="34" xr:uid="{00000000-0005-0000-0000-000021000000}"/>
    <cellStyle name="20% - Акцент4 3 2" xfId="35" xr:uid="{00000000-0005-0000-0000-000022000000}"/>
    <cellStyle name="20% - Акцент5 2" xfId="36" xr:uid="{00000000-0005-0000-0000-000023000000}"/>
    <cellStyle name="20% - Акцент5 2 2" xfId="37" xr:uid="{00000000-0005-0000-0000-000024000000}"/>
    <cellStyle name="20% - Акцент5 3" xfId="38" xr:uid="{00000000-0005-0000-0000-000025000000}"/>
    <cellStyle name="20% - Акцент5 3 2" xfId="39" xr:uid="{00000000-0005-0000-0000-000026000000}"/>
    <cellStyle name="20% - Акцент6 2" xfId="40" xr:uid="{00000000-0005-0000-0000-000027000000}"/>
    <cellStyle name="20% - Акцент6 2 2" xfId="41" xr:uid="{00000000-0005-0000-0000-000028000000}"/>
    <cellStyle name="20% - Акцент6 3" xfId="42" xr:uid="{00000000-0005-0000-0000-000029000000}"/>
    <cellStyle name="20% - Акцент6 3 2" xfId="43" xr:uid="{00000000-0005-0000-0000-00002A000000}"/>
    <cellStyle name="40% - Accent1" xfId="44" xr:uid="{00000000-0005-0000-0000-00002B000000}"/>
    <cellStyle name="40% - Accent1 2" xfId="45" xr:uid="{00000000-0005-0000-0000-00002C000000}"/>
    <cellStyle name="40% - Accent2" xfId="46" xr:uid="{00000000-0005-0000-0000-00002D000000}"/>
    <cellStyle name="40% - Accent2 2" xfId="47" xr:uid="{00000000-0005-0000-0000-00002E000000}"/>
    <cellStyle name="40% - Accent3" xfId="48" xr:uid="{00000000-0005-0000-0000-00002F000000}"/>
    <cellStyle name="40% - Accent3 2" xfId="49" xr:uid="{00000000-0005-0000-0000-000030000000}"/>
    <cellStyle name="40% - Accent4" xfId="50" xr:uid="{00000000-0005-0000-0000-000031000000}"/>
    <cellStyle name="40% - Accent4 2" xfId="51" xr:uid="{00000000-0005-0000-0000-000032000000}"/>
    <cellStyle name="40% - Accent5" xfId="52" xr:uid="{00000000-0005-0000-0000-000033000000}"/>
    <cellStyle name="40% - Accent5 2" xfId="53" xr:uid="{00000000-0005-0000-0000-000034000000}"/>
    <cellStyle name="40% - Accent6" xfId="54" xr:uid="{00000000-0005-0000-0000-000035000000}"/>
    <cellStyle name="40% - Accent6 2" xfId="55" xr:uid="{00000000-0005-0000-0000-000036000000}"/>
    <cellStyle name="40% - akcent 1" xfId="56" xr:uid="{00000000-0005-0000-0000-000037000000}"/>
    <cellStyle name="40% - akcent 2" xfId="57" xr:uid="{00000000-0005-0000-0000-000038000000}"/>
    <cellStyle name="40% - akcent 3" xfId="58" xr:uid="{00000000-0005-0000-0000-000039000000}"/>
    <cellStyle name="40% - akcent 4" xfId="59" xr:uid="{00000000-0005-0000-0000-00003A000000}"/>
    <cellStyle name="40% - akcent 5" xfId="60" xr:uid="{00000000-0005-0000-0000-00003B000000}"/>
    <cellStyle name="40% - akcent 6" xfId="61" xr:uid="{00000000-0005-0000-0000-00003C000000}"/>
    <cellStyle name="40% - Акцент1 2" xfId="62" xr:uid="{00000000-0005-0000-0000-00003D000000}"/>
    <cellStyle name="40% - Акцент1 2 2" xfId="63" xr:uid="{00000000-0005-0000-0000-00003E000000}"/>
    <cellStyle name="40% - Акцент1 3" xfId="64" xr:uid="{00000000-0005-0000-0000-00003F000000}"/>
    <cellStyle name="40% - Акцент1 3 2" xfId="65" xr:uid="{00000000-0005-0000-0000-000040000000}"/>
    <cellStyle name="40% - Акцент2 2" xfId="66" xr:uid="{00000000-0005-0000-0000-000041000000}"/>
    <cellStyle name="40% - Акцент2 2 2" xfId="67" xr:uid="{00000000-0005-0000-0000-000042000000}"/>
    <cellStyle name="40% - Акцент2 3" xfId="68" xr:uid="{00000000-0005-0000-0000-000043000000}"/>
    <cellStyle name="40% - Акцент2 3 2" xfId="69" xr:uid="{00000000-0005-0000-0000-000044000000}"/>
    <cellStyle name="40% - Акцент3 2" xfId="70" xr:uid="{00000000-0005-0000-0000-000045000000}"/>
    <cellStyle name="40% - Акцент3 2 2" xfId="71" xr:uid="{00000000-0005-0000-0000-000046000000}"/>
    <cellStyle name="40% - Акцент3 3" xfId="72" xr:uid="{00000000-0005-0000-0000-000047000000}"/>
    <cellStyle name="40% - Акцент3 3 2" xfId="73" xr:uid="{00000000-0005-0000-0000-000048000000}"/>
    <cellStyle name="40% - Акцент4 2" xfId="74" xr:uid="{00000000-0005-0000-0000-000049000000}"/>
    <cellStyle name="40% - Акцент4 2 2" xfId="75" xr:uid="{00000000-0005-0000-0000-00004A000000}"/>
    <cellStyle name="40% - Акцент4 3" xfId="76" xr:uid="{00000000-0005-0000-0000-00004B000000}"/>
    <cellStyle name="40% - Акцент4 3 2" xfId="77" xr:uid="{00000000-0005-0000-0000-00004C000000}"/>
    <cellStyle name="40% - Акцент5 2" xfId="78" xr:uid="{00000000-0005-0000-0000-00004D000000}"/>
    <cellStyle name="40% - Акцент5 2 2" xfId="79" xr:uid="{00000000-0005-0000-0000-00004E000000}"/>
    <cellStyle name="40% - Акцент5 3" xfId="80" xr:uid="{00000000-0005-0000-0000-00004F000000}"/>
    <cellStyle name="40% - Акцент5 3 2" xfId="81" xr:uid="{00000000-0005-0000-0000-000050000000}"/>
    <cellStyle name="40% - Акцент6 2" xfId="82" xr:uid="{00000000-0005-0000-0000-000051000000}"/>
    <cellStyle name="40% - Акцент6 2 2" xfId="83" xr:uid="{00000000-0005-0000-0000-000052000000}"/>
    <cellStyle name="40% - Акцент6 3" xfId="84" xr:uid="{00000000-0005-0000-0000-000053000000}"/>
    <cellStyle name="40% - Акцент6 3 2" xfId="85" xr:uid="{00000000-0005-0000-0000-000054000000}"/>
    <cellStyle name="60% - Accent1" xfId="86" xr:uid="{00000000-0005-0000-0000-000055000000}"/>
    <cellStyle name="60% - Accent1 2" xfId="87" xr:uid="{00000000-0005-0000-0000-000056000000}"/>
    <cellStyle name="60% - Accent2" xfId="88" xr:uid="{00000000-0005-0000-0000-000057000000}"/>
    <cellStyle name="60% - Accent2 2" xfId="89" xr:uid="{00000000-0005-0000-0000-000058000000}"/>
    <cellStyle name="60% - Accent3" xfId="90" xr:uid="{00000000-0005-0000-0000-000059000000}"/>
    <cellStyle name="60% - Accent3 2" xfId="91" xr:uid="{00000000-0005-0000-0000-00005A000000}"/>
    <cellStyle name="60% - Accent4" xfId="92" xr:uid="{00000000-0005-0000-0000-00005B000000}"/>
    <cellStyle name="60% - Accent4 2" xfId="93" xr:uid="{00000000-0005-0000-0000-00005C000000}"/>
    <cellStyle name="60% - Accent5" xfId="94" xr:uid="{00000000-0005-0000-0000-00005D000000}"/>
    <cellStyle name="60% - Accent5 2" xfId="95" xr:uid="{00000000-0005-0000-0000-00005E000000}"/>
    <cellStyle name="60% - Accent6" xfId="96" xr:uid="{00000000-0005-0000-0000-00005F000000}"/>
    <cellStyle name="60% - Accent6 2" xfId="97" xr:uid="{00000000-0005-0000-0000-000060000000}"/>
    <cellStyle name="60% - akcent 1" xfId="98" xr:uid="{00000000-0005-0000-0000-000061000000}"/>
    <cellStyle name="60% - akcent 2" xfId="99" xr:uid="{00000000-0005-0000-0000-000062000000}"/>
    <cellStyle name="60% - akcent 3" xfId="100" xr:uid="{00000000-0005-0000-0000-000063000000}"/>
    <cellStyle name="60% - akcent 4" xfId="101" xr:uid="{00000000-0005-0000-0000-000064000000}"/>
    <cellStyle name="60% - akcent 5" xfId="102" xr:uid="{00000000-0005-0000-0000-000065000000}"/>
    <cellStyle name="60% - akcent 6" xfId="103" xr:uid="{00000000-0005-0000-0000-000066000000}"/>
    <cellStyle name="60% - Акцент1 2" xfId="104" xr:uid="{00000000-0005-0000-0000-000067000000}"/>
    <cellStyle name="60% - Акцент1 2 2" xfId="105" xr:uid="{00000000-0005-0000-0000-000068000000}"/>
    <cellStyle name="60% - Акцент1 3" xfId="106" xr:uid="{00000000-0005-0000-0000-000069000000}"/>
    <cellStyle name="60% - Акцент1 3 2" xfId="107" xr:uid="{00000000-0005-0000-0000-00006A000000}"/>
    <cellStyle name="60% - Акцент2 2" xfId="108" xr:uid="{00000000-0005-0000-0000-00006B000000}"/>
    <cellStyle name="60% - Акцент2 2 2" xfId="109" xr:uid="{00000000-0005-0000-0000-00006C000000}"/>
    <cellStyle name="60% - Акцент2 3" xfId="110" xr:uid="{00000000-0005-0000-0000-00006D000000}"/>
    <cellStyle name="60% - Акцент2 3 2" xfId="111" xr:uid="{00000000-0005-0000-0000-00006E000000}"/>
    <cellStyle name="60% - Акцент3 2" xfId="112" xr:uid="{00000000-0005-0000-0000-00006F000000}"/>
    <cellStyle name="60% - Акцент3 2 2" xfId="113" xr:uid="{00000000-0005-0000-0000-000070000000}"/>
    <cellStyle name="60% - Акцент3 3" xfId="114" xr:uid="{00000000-0005-0000-0000-000071000000}"/>
    <cellStyle name="60% - Акцент3 3 2" xfId="115" xr:uid="{00000000-0005-0000-0000-000072000000}"/>
    <cellStyle name="60% - Акцент4 2" xfId="116" xr:uid="{00000000-0005-0000-0000-000073000000}"/>
    <cellStyle name="60% - Акцент4 2 2" xfId="117" xr:uid="{00000000-0005-0000-0000-000074000000}"/>
    <cellStyle name="60% - Акцент4 3" xfId="118" xr:uid="{00000000-0005-0000-0000-000075000000}"/>
    <cellStyle name="60% - Акцент4 3 2" xfId="119" xr:uid="{00000000-0005-0000-0000-000076000000}"/>
    <cellStyle name="60% - Акцент5 2" xfId="120" xr:uid="{00000000-0005-0000-0000-000077000000}"/>
    <cellStyle name="60% - Акцент5 2 2" xfId="121" xr:uid="{00000000-0005-0000-0000-000078000000}"/>
    <cellStyle name="60% - Акцент5 3" xfId="122" xr:uid="{00000000-0005-0000-0000-000079000000}"/>
    <cellStyle name="60% - Акцент5 3 2" xfId="123" xr:uid="{00000000-0005-0000-0000-00007A000000}"/>
    <cellStyle name="60% - Акцент6 2" xfId="124" xr:uid="{00000000-0005-0000-0000-00007B000000}"/>
    <cellStyle name="60% - Акцент6 2 2" xfId="125" xr:uid="{00000000-0005-0000-0000-00007C000000}"/>
    <cellStyle name="60% - Акцент6 3" xfId="126" xr:uid="{00000000-0005-0000-0000-00007D000000}"/>
    <cellStyle name="60% - Акцент6 3 2" xfId="127" xr:uid="{00000000-0005-0000-0000-00007E000000}"/>
    <cellStyle name="Accent1" xfId="128" xr:uid="{00000000-0005-0000-0000-00007F000000}"/>
    <cellStyle name="Accent1 2" xfId="129" xr:uid="{00000000-0005-0000-0000-000080000000}"/>
    <cellStyle name="Accent2" xfId="130" xr:uid="{00000000-0005-0000-0000-000081000000}"/>
    <cellStyle name="Accent2 2" xfId="131" xr:uid="{00000000-0005-0000-0000-000082000000}"/>
    <cellStyle name="Accent3" xfId="132" xr:uid="{00000000-0005-0000-0000-000083000000}"/>
    <cellStyle name="Accent3 2" xfId="133" xr:uid="{00000000-0005-0000-0000-000084000000}"/>
    <cellStyle name="Accent4" xfId="134" xr:uid="{00000000-0005-0000-0000-000085000000}"/>
    <cellStyle name="Accent4 2" xfId="135" xr:uid="{00000000-0005-0000-0000-000086000000}"/>
    <cellStyle name="Accent5" xfId="136" xr:uid="{00000000-0005-0000-0000-000087000000}"/>
    <cellStyle name="Accent5 2" xfId="137" xr:uid="{00000000-0005-0000-0000-000088000000}"/>
    <cellStyle name="Accent6" xfId="138" xr:uid="{00000000-0005-0000-0000-000089000000}"/>
    <cellStyle name="Accent6 2" xfId="139" xr:uid="{00000000-0005-0000-0000-00008A000000}"/>
    <cellStyle name="Akcent 1" xfId="140" xr:uid="{00000000-0005-0000-0000-00008B000000}"/>
    <cellStyle name="Akcent 2" xfId="141" xr:uid="{00000000-0005-0000-0000-00008C000000}"/>
    <cellStyle name="Akcent 3" xfId="142" xr:uid="{00000000-0005-0000-0000-00008D000000}"/>
    <cellStyle name="Akcent 4" xfId="143" xr:uid="{00000000-0005-0000-0000-00008E000000}"/>
    <cellStyle name="Akcent 5" xfId="144" xr:uid="{00000000-0005-0000-0000-00008F000000}"/>
    <cellStyle name="Akcent 6" xfId="145" xr:uid="{00000000-0005-0000-0000-000090000000}"/>
    <cellStyle name="Berekening" xfId="146" xr:uid="{00000000-0005-0000-0000-000091000000}"/>
    <cellStyle name="Berekening 2" xfId="147" xr:uid="{00000000-0005-0000-0000-000092000000}"/>
    <cellStyle name="Comma0" xfId="148" xr:uid="{00000000-0005-0000-0000-000093000000}"/>
    <cellStyle name="Controlecel" xfId="149" xr:uid="{00000000-0005-0000-0000-000094000000}"/>
    <cellStyle name="Controlecel 2" xfId="150" xr:uid="{00000000-0005-0000-0000-000095000000}"/>
    <cellStyle name="Dane wejściowe" xfId="151" xr:uid="{00000000-0005-0000-0000-000096000000}"/>
    <cellStyle name="Dane wyjściowe" xfId="152" xr:uid="{00000000-0005-0000-0000-000097000000}"/>
    <cellStyle name="Dobre" xfId="153" xr:uid="{00000000-0005-0000-0000-000098000000}"/>
    <cellStyle name="Euro" xfId="154" xr:uid="{00000000-0005-0000-0000-000099000000}"/>
    <cellStyle name="Euro 2" xfId="155" xr:uid="{00000000-0005-0000-0000-00009A000000}"/>
    <cellStyle name="Euro 3" xfId="156" xr:uid="{00000000-0005-0000-0000-00009B000000}"/>
    <cellStyle name="Euro 4" xfId="157" xr:uid="{00000000-0005-0000-0000-00009C000000}"/>
    <cellStyle name="Excel Built-in Normal" xfId="158" xr:uid="{00000000-0005-0000-0000-00009D000000}"/>
    <cellStyle name="Gekoppelde cel" xfId="159" xr:uid="{00000000-0005-0000-0000-00009E000000}"/>
    <cellStyle name="Gekoppelde cel 2" xfId="160" xr:uid="{00000000-0005-0000-0000-00009F000000}"/>
    <cellStyle name="Goed" xfId="161" xr:uid="{00000000-0005-0000-0000-0000A0000000}"/>
    <cellStyle name="Goed 2" xfId="162" xr:uid="{00000000-0005-0000-0000-0000A1000000}"/>
    <cellStyle name="Invoer" xfId="163" xr:uid="{00000000-0005-0000-0000-0000A2000000}"/>
    <cellStyle name="Invoer 2" xfId="164" xr:uid="{00000000-0005-0000-0000-0000A3000000}"/>
    <cellStyle name="Komórka połączona" xfId="165" xr:uid="{00000000-0005-0000-0000-0000A4000000}"/>
    <cellStyle name="Komórka zaznaczona" xfId="166" xr:uid="{00000000-0005-0000-0000-0000A5000000}"/>
    <cellStyle name="Kop 1" xfId="167" xr:uid="{00000000-0005-0000-0000-0000A6000000}"/>
    <cellStyle name="Kop 2" xfId="168" xr:uid="{00000000-0005-0000-0000-0000A7000000}"/>
    <cellStyle name="Kop 3" xfId="169" xr:uid="{00000000-0005-0000-0000-0000A8000000}"/>
    <cellStyle name="Kop 4" xfId="170" xr:uid="{00000000-0005-0000-0000-0000A9000000}"/>
    <cellStyle name="Nagłówek 1" xfId="171" xr:uid="{00000000-0005-0000-0000-0000AA000000}"/>
    <cellStyle name="Nagłówek 2" xfId="172" xr:uid="{00000000-0005-0000-0000-0000AB000000}"/>
    <cellStyle name="Nagłówek 3" xfId="173" xr:uid="{00000000-0005-0000-0000-0000AC000000}"/>
    <cellStyle name="Nagłówek 4" xfId="174" xr:uid="{00000000-0005-0000-0000-0000AD000000}"/>
    <cellStyle name="Neutraal" xfId="175" xr:uid="{00000000-0005-0000-0000-0000AE000000}"/>
    <cellStyle name="Neutraal 2" xfId="176" xr:uid="{00000000-0005-0000-0000-0000AF000000}"/>
    <cellStyle name="Neutralne" xfId="177" xr:uid="{00000000-0005-0000-0000-0000B0000000}"/>
    <cellStyle name="Normal 5" xfId="178" xr:uid="{00000000-0005-0000-0000-0000B1000000}"/>
    <cellStyle name="Normal_Sheet1" xfId="179" xr:uid="{00000000-0005-0000-0000-0000B2000000}"/>
    <cellStyle name="Normalny 2" xfId="180" xr:uid="{00000000-0005-0000-0000-0000B3000000}"/>
    <cellStyle name="Normalny 2 2" xfId="181" xr:uid="{00000000-0005-0000-0000-0000B4000000}"/>
    <cellStyle name="Normalny 2 2 2" xfId="182" xr:uid="{00000000-0005-0000-0000-0000B5000000}"/>
    <cellStyle name="Normalny 2 2 3" xfId="183" xr:uid="{00000000-0005-0000-0000-0000B6000000}"/>
    <cellStyle name="Normalny 3" xfId="184" xr:uid="{00000000-0005-0000-0000-0000B7000000}"/>
    <cellStyle name="Normalny 4" xfId="185" xr:uid="{00000000-0005-0000-0000-0000B8000000}"/>
    <cellStyle name="Normalny 4 2" xfId="186" xr:uid="{00000000-0005-0000-0000-0000B9000000}"/>
    <cellStyle name="Normalny 5" xfId="187" xr:uid="{00000000-0005-0000-0000-0000BA000000}"/>
    <cellStyle name="Normalny 5 2" xfId="188" xr:uid="{00000000-0005-0000-0000-0000BB000000}"/>
    <cellStyle name="Normalny 6" xfId="189" xr:uid="{00000000-0005-0000-0000-0000BC000000}"/>
    <cellStyle name="Normalny 6 2" xfId="190" xr:uid="{00000000-0005-0000-0000-0000BD000000}"/>
    <cellStyle name="Normalny_Sadzonka liściasta" xfId="191" xr:uid="{00000000-0005-0000-0000-0000BE000000}"/>
    <cellStyle name="Notitie" xfId="192" xr:uid="{00000000-0005-0000-0000-0000BF000000}"/>
    <cellStyle name="Obliczenia" xfId="193" xr:uid="{00000000-0005-0000-0000-0000C0000000}"/>
    <cellStyle name="Ongeldig" xfId="194" xr:uid="{00000000-0005-0000-0000-0000C1000000}"/>
    <cellStyle name="Ongeldig 2" xfId="195" xr:uid="{00000000-0005-0000-0000-0000C2000000}"/>
    <cellStyle name="Standaard_Blad1" xfId="196" xr:uid="{00000000-0005-0000-0000-0000C3000000}"/>
    <cellStyle name="Suma" xfId="197" xr:uid="{00000000-0005-0000-0000-0000C4000000}"/>
    <cellStyle name="Tekst objaśnienia" xfId="198" xr:uid="{00000000-0005-0000-0000-0000C5000000}"/>
    <cellStyle name="Tekst ostrzeżenia" xfId="199" xr:uid="{00000000-0005-0000-0000-0000C6000000}"/>
    <cellStyle name="Titel" xfId="200" xr:uid="{00000000-0005-0000-0000-0000C7000000}"/>
    <cellStyle name="Totaal" xfId="201" xr:uid="{00000000-0005-0000-0000-0000C8000000}"/>
    <cellStyle name="Totaal 2" xfId="202" xr:uid="{00000000-0005-0000-0000-0000C9000000}"/>
    <cellStyle name="Tytuł" xfId="203" xr:uid="{00000000-0005-0000-0000-0000CA000000}"/>
    <cellStyle name="Uitvoer" xfId="204" xr:uid="{00000000-0005-0000-0000-0000CB000000}"/>
    <cellStyle name="Uitvoer 2" xfId="205" xr:uid="{00000000-0005-0000-0000-0000CC000000}"/>
    <cellStyle name="Uwaga" xfId="206" xr:uid="{00000000-0005-0000-0000-0000CD000000}"/>
    <cellStyle name="Verklarende tekst" xfId="207" xr:uid="{00000000-0005-0000-0000-0000CE000000}"/>
    <cellStyle name="Verklarende tekst 2" xfId="208" xr:uid="{00000000-0005-0000-0000-0000CF000000}"/>
    <cellStyle name="Waarschuwingstekst" xfId="209" xr:uid="{00000000-0005-0000-0000-0000D0000000}"/>
    <cellStyle name="Waarschuwingstekst 2" xfId="210" xr:uid="{00000000-0005-0000-0000-0000D1000000}"/>
    <cellStyle name="Złe" xfId="211" xr:uid="{00000000-0005-0000-0000-0000D2000000}"/>
    <cellStyle name="Акцент1 2" xfId="212" xr:uid="{00000000-0005-0000-0000-0000D3000000}"/>
    <cellStyle name="Акцент1 2 2" xfId="213" xr:uid="{00000000-0005-0000-0000-0000D4000000}"/>
    <cellStyle name="Акцент1 3" xfId="214" xr:uid="{00000000-0005-0000-0000-0000D5000000}"/>
    <cellStyle name="Акцент1 3 2" xfId="215" xr:uid="{00000000-0005-0000-0000-0000D6000000}"/>
    <cellStyle name="Акцент1 4" xfId="216" xr:uid="{00000000-0005-0000-0000-0000D7000000}"/>
    <cellStyle name="Акцент2 2" xfId="217" xr:uid="{00000000-0005-0000-0000-0000D8000000}"/>
    <cellStyle name="Акцент2 2 2" xfId="218" xr:uid="{00000000-0005-0000-0000-0000D9000000}"/>
    <cellStyle name="Акцент2 3" xfId="219" xr:uid="{00000000-0005-0000-0000-0000DA000000}"/>
    <cellStyle name="Акцент2 3 2" xfId="220" xr:uid="{00000000-0005-0000-0000-0000DB000000}"/>
    <cellStyle name="Акцент2 4" xfId="221" xr:uid="{00000000-0005-0000-0000-0000DC000000}"/>
    <cellStyle name="Акцент3 2" xfId="222" xr:uid="{00000000-0005-0000-0000-0000DD000000}"/>
    <cellStyle name="Акцент3 2 2" xfId="223" xr:uid="{00000000-0005-0000-0000-0000DE000000}"/>
    <cellStyle name="Акцент3 3" xfId="224" xr:uid="{00000000-0005-0000-0000-0000DF000000}"/>
    <cellStyle name="Акцент3 3 2" xfId="225" xr:uid="{00000000-0005-0000-0000-0000E0000000}"/>
    <cellStyle name="Акцент3 4" xfId="226" xr:uid="{00000000-0005-0000-0000-0000E1000000}"/>
    <cellStyle name="Акцент4 2" xfId="227" xr:uid="{00000000-0005-0000-0000-0000E2000000}"/>
    <cellStyle name="Акцент4 2 2" xfId="228" xr:uid="{00000000-0005-0000-0000-0000E3000000}"/>
    <cellStyle name="Акцент4 3" xfId="229" xr:uid="{00000000-0005-0000-0000-0000E4000000}"/>
    <cellStyle name="Акцент4 3 2" xfId="230" xr:uid="{00000000-0005-0000-0000-0000E5000000}"/>
    <cellStyle name="Акцент4 4" xfId="231" xr:uid="{00000000-0005-0000-0000-0000E6000000}"/>
    <cellStyle name="Акцент5 2" xfId="232" xr:uid="{00000000-0005-0000-0000-0000E7000000}"/>
    <cellStyle name="Акцент5 2 2" xfId="233" xr:uid="{00000000-0005-0000-0000-0000E8000000}"/>
    <cellStyle name="Акцент5 3" xfId="234" xr:uid="{00000000-0005-0000-0000-0000E9000000}"/>
    <cellStyle name="Акцент5 3 2" xfId="235" xr:uid="{00000000-0005-0000-0000-0000EA000000}"/>
    <cellStyle name="Акцент5 4" xfId="236" xr:uid="{00000000-0005-0000-0000-0000EB000000}"/>
    <cellStyle name="Акцент6 2" xfId="237" xr:uid="{00000000-0005-0000-0000-0000EC000000}"/>
    <cellStyle name="Акцент6 2 2" xfId="238" xr:uid="{00000000-0005-0000-0000-0000ED000000}"/>
    <cellStyle name="Акцент6 3" xfId="239" xr:uid="{00000000-0005-0000-0000-0000EE000000}"/>
    <cellStyle name="Акцент6 3 2" xfId="240" xr:uid="{00000000-0005-0000-0000-0000EF000000}"/>
    <cellStyle name="Акцент6 4" xfId="241" xr:uid="{00000000-0005-0000-0000-0000F0000000}"/>
    <cellStyle name="Ввод  2" xfId="242" xr:uid="{00000000-0005-0000-0000-0000F1000000}"/>
    <cellStyle name="Ввод  2 2" xfId="243" xr:uid="{00000000-0005-0000-0000-0000F2000000}"/>
    <cellStyle name="Ввод  3" xfId="244" xr:uid="{00000000-0005-0000-0000-0000F3000000}"/>
    <cellStyle name="Ввод  3 2" xfId="245" xr:uid="{00000000-0005-0000-0000-0000F4000000}"/>
    <cellStyle name="Ввод  4" xfId="246" xr:uid="{00000000-0005-0000-0000-0000F5000000}"/>
    <cellStyle name="Вывод 2" xfId="247" xr:uid="{00000000-0005-0000-0000-0000F6000000}"/>
    <cellStyle name="Вывод 2 2" xfId="248" xr:uid="{00000000-0005-0000-0000-0000F7000000}"/>
    <cellStyle name="Вывод 3" xfId="249" xr:uid="{00000000-0005-0000-0000-0000F8000000}"/>
    <cellStyle name="Вывод 3 2" xfId="250" xr:uid="{00000000-0005-0000-0000-0000F9000000}"/>
    <cellStyle name="Вывод 4" xfId="251" xr:uid="{00000000-0005-0000-0000-0000FA000000}"/>
    <cellStyle name="Вычисление 2" xfId="252" xr:uid="{00000000-0005-0000-0000-0000FB000000}"/>
    <cellStyle name="Вычисление 2 2" xfId="253" xr:uid="{00000000-0005-0000-0000-0000FC000000}"/>
    <cellStyle name="Вычисление 3" xfId="254" xr:uid="{00000000-0005-0000-0000-0000FD000000}"/>
    <cellStyle name="Вычисление 3 2" xfId="255" xr:uid="{00000000-0005-0000-0000-0000FE000000}"/>
    <cellStyle name="Вычисление 4" xfId="256" xr:uid="{00000000-0005-0000-0000-0000FF000000}"/>
    <cellStyle name="Гиперссылка" xfId="257" builtinId="8"/>
    <cellStyle name="Денежный 2" xfId="258" xr:uid="{00000000-0005-0000-0000-000001010000}"/>
    <cellStyle name="Заголовок 1 2" xfId="259" xr:uid="{00000000-0005-0000-0000-000002010000}"/>
    <cellStyle name="Заголовок 1 3" xfId="260" xr:uid="{00000000-0005-0000-0000-000003010000}"/>
    <cellStyle name="Заголовок 1 4" xfId="261" xr:uid="{00000000-0005-0000-0000-000004010000}"/>
    <cellStyle name="Заголовок 2 2" xfId="262" xr:uid="{00000000-0005-0000-0000-000005010000}"/>
    <cellStyle name="Заголовок 2 3" xfId="263" xr:uid="{00000000-0005-0000-0000-000006010000}"/>
    <cellStyle name="Заголовок 2 4" xfId="264" xr:uid="{00000000-0005-0000-0000-000007010000}"/>
    <cellStyle name="Заголовок 3 2" xfId="265" xr:uid="{00000000-0005-0000-0000-000008010000}"/>
    <cellStyle name="Заголовок 3 3" xfId="266" xr:uid="{00000000-0005-0000-0000-000009010000}"/>
    <cellStyle name="Заголовок 3 4" xfId="267" xr:uid="{00000000-0005-0000-0000-00000A010000}"/>
    <cellStyle name="Заголовок 4 2" xfId="268" xr:uid="{00000000-0005-0000-0000-00000B010000}"/>
    <cellStyle name="Заголовок 4 3" xfId="269" xr:uid="{00000000-0005-0000-0000-00000C010000}"/>
    <cellStyle name="Заголовок 4 4" xfId="270" xr:uid="{00000000-0005-0000-0000-00000D010000}"/>
    <cellStyle name="Итог 2" xfId="271" xr:uid="{00000000-0005-0000-0000-00000E010000}"/>
    <cellStyle name="Итог 2 2" xfId="272" xr:uid="{00000000-0005-0000-0000-00000F010000}"/>
    <cellStyle name="Итог 3" xfId="273" xr:uid="{00000000-0005-0000-0000-000010010000}"/>
    <cellStyle name="Итог 3 2" xfId="274" xr:uid="{00000000-0005-0000-0000-000011010000}"/>
    <cellStyle name="Итог 4" xfId="275" xr:uid="{00000000-0005-0000-0000-000012010000}"/>
    <cellStyle name="Контрольная ячейка 2" xfId="276" xr:uid="{00000000-0005-0000-0000-000013010000}"/>
    <cellStyle name="Контрольная ячейка 2 2" xfId="277" xr:uid="{00000000-0005-0000-0000-000014010000}"/>
    <cellStyle name="Контрольная ячейка 3" xfId="278" xr:uid="{00000000-0005-0000-0000-000015010000}"/>
    <cellStyle name="Контрольная ячейка 3 2" xfId="279" xr:uid="{00000000-0005-0000-0000-000016010000}"/>
    <cellStyle name="Контрольная ячейка 4" xfId="280" xr:uid="{00000000-0005-0000-0000-000017010000}"/>
    <cellStyle name="Название 2" xfId="281" xr:uid="{00000000-0005-0000-0000-000018010000}"/>
    <cellStyle name="Название 3" xfId="282" xr:uid="{00000000-0005-0000-0000-000019010000}"/>
    <cellStyle name="Название 4" xfId="283" xr:uid="{00000000-0005-0000-0000-00001A010000}"/>
    <cellStyle name="Нейтральный 2" xfId="284" xr:uid="{00000000-0005-0000-0000-00001B010000}"/>
    <cellStyle name="Нейтральный 2 2" xfId="285" xr:uid="{00000000-0005-0000-0000-00001C010000}"/>
    <cellStyle name="Нейтральный 3" xfId="286" xr:uid="{00000000-0005-0000-0000-00001D010000}"/>
    <cellStyle name="Нейтральный 3 2" xfId="287" xr:uid="{00000000-0005-0000-0000-00001E010000}"/>
    <cellStyle name="Нейтральный 4" xfId="288" xr:uid="{00000000-0005-0000-0000-00001F010000}"/>
    <cellStyle name="Обычный" xfId="0" builtinId="0"/>
    <cellStyle name="Обычный 10" xfId="289" xr:uid="{00000000-0005-0000-0000-000021010000}"/>
    <cellStyle name="Обычный 2" xfId="290" xr:uid="{00000000-0005-0000-0000-000022010000}"/>
    <cellStyle name="Обычный 2 2" xfId="291" xr:uid="{00000000-0005-0000-0000-000023010000}"/>
    <cellStyle name="Обычный 3" xfId="292" xr:uid="{00000000-0005-0000-0000-000024010000}"/>
    <cellStyle name="Обычный 4" xfId="293" xr:uid="{00000000-0005-0000-0000-000025010000}"/>
    <cellStyle name="Обычный 5" xfId="294" xr:uid="{00000000-0005-0000-0000-000026010000}"/>
    <cellStyle name="Обычный 6" xfId="295" xr:uid="{00000000-0005-0000-0000-000027010000}"/>
    <cellStyle name="Обычный 7" xfId="296" xr:uid="{00000000-0005-0000-0000-000028010000}"/>
    <cellStyle name="Обычный 8" xfId="297" xr:uid="{00000000-0005-0000-0000-000029010000}"/>
    <cellStyle name="Обычный 8 2" xfId="298" xr:uid="{00000000-0005-0000-0000-00002A010000}"/>
    <cellStyle name="Обычный 9" xfId="299" xr:uid="{00000000-0005-0000-0000-00002B010000}"/>
    <cellStyle name="Обычный_инвентаризация сент 2008 розн" xfId="300" xr:uid="{00000000-0005-0000-0000-00002C010000}"/>
    <cellStyle name="Плохой 2" xfId="301" xr:uid="{00000000-0005-0000-0000-00002D010000}"/>
    <cellStyle name="Плохой 2 2" xfId="302" xr:uid="{00000000-0005-0000-0000-00002E010000}"/>
    <cellStyle name="Плохой 3" xfId="303" xr:uid="{00000000-0005-0000-0000-00002F010000}"/>
    <cellStyle name="Плохой 3 2" xfId="304" xr:uid="{00000000-0005-0000-0000-000030010000}"/>
    <cellStyle name="Плохой 4" xfId="305" xr:uid="{00000000-0005-0000-0000-000031010000}"/>
    <cellStyle name="Пояснение 2" xfId="306" xr:uid="{00000000-0005-0000-0000-000032010000}"/>
    <cellStyle name="Пояснение 2 2" xfId="307" xr:uid="{00000000-0005-0000-0000-000033010000}"/>
    <cellStyle name="Пояснение 3" xfId="308" xr:uid="{00000000-0005-0000-0000-000034010000}"/>
    <cellStyle name="Пояснение 3 2" xfId="309" xr:uid="{00000000-0005-0000-0000-000035010000}"/>
    <cellStyle name="Пояснение 4" xfId="310" xr:uid="{00000000-0005-0000-0000-000036010000}"/>
    <cellStyle name="Примечание 2" xfId="311" xr:uid="{00000000-0005-0000-0000-000037010000}"/>
    <cellStyle name="Примечание 3" xfId="312" xr:uid="{00000000-0005-0000-0000-000038010000}"/>
    <cellStyle name="Примечание 4" xfId="313" xr:uid="{00000000-0005-0000-0000-000039010000}"/>
    <cellStyle name="Примечание 5" xfId="314" xr:uid="{00000000-0005-0000-0000-00003A010000}"/>
    <cellStyle name="Связанная ячейка 2" xfId="315" xr:uid="{00000000-0005-0000-0000-00003B010000}"/>
    <cellStyle name="Связанная ячейка 2 2" xfId="316" xr:uid="{00000000-0005-0000-0000-00003C010000}"/>
    <cellStyle name="Связанная ячейка 3" xfId="317" xr:uid="{00000000-0005-0000-0000-00003D010000}"/>
    <cellStyle name="Связанная ячейка 3 2" xfId="318" xr:uid="{00000000-0005-0000-0000-00003E010000}"/>
    <cellStyle name="Связанная ячейка 4" xfId="319" xr:uid="{00000000-0005-0000-0000-00003F010000}"/>
    <cellStyle name="Текст предупреждения 2" xfId="320" xr:uid="{00000000-0005-0000-0000-000040010000}"/>
    <cellStyle name="Текст предупреждения 2 2" xfId="321" xr:uid="{00000000-0005-0000-0000-000041010000}"/>
    <cellStyle name="Текст предупреждения 3" xfId="322" xr:uid="{00000000-0005-0000-0000-000042010000}"/>
    <cellStyle name="Текст предупреждения 3 2" xfId="323" xr:uid="{00000000-0005-0000-0000-000043010000}"/>
    <cellStyle name="Текст предупреждения 4" xfId="324" xr:uid="{00000000-0005-0000-0000-000044010000}"/>
    <cellStyle name="Финансовый 2" xfId="325" xr:uid="{00000000-0005-0000-0000-000045010000}"/>
    <cellStyle name="Хороший 2" xfId="326" xr:uid="{00000000-0005-0000-0000-000046010000}"/>
    <cellStyle name="Хороший 2 2" xfId="327" xr:uid="{00000000-0005-0000-0000-000047010000}"/>
    <cellStyle name="Хороший 3" xfId="328" xr:uid="{00000000-0005-0000-0000-000048010000}"/>
    <cellStyle name="Хороший 3 2" xfId="329" xr:uid="{00000000-0005-0000-0000-000049010000}"/>
    <cellStyle name="Хороший 4" xfId="330" xr:uid="{00000000-0005-0000-0000-00004A010000}"/>
  </cellStyles>
  <dxfs count="30"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1676400</xdr:colOff>
      <xdr:row>10</xdr:row>
      <xdr:rowOff>10016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9B5A3227-9735-4D31-9E93-93BE5AD93E7C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" y="0"/>
          <a:ext cx="1676400" cy="18464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euroflora.kz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315"/>
  <sheetViews>
    <sheetView tabSelected="1" view="pageBreakPreview" topLeftCell="A15" zoomScaleNormal="100" zoomScaleSheetLayoutView="100" workbookViewId="0">
      <pane ySplit="912" activePane="bottomLeft"/>
      <selection activeCell="B16" sqref="B1:C65536"/>
      <selection pane="bottomLeft" activeCell="C293" sqref="C293"/>
    </sheetView>
  </sheetViews>
  <sheetFormatPr defaultColWidth="3.6640625" defaultRowHeight="13.8"/>
  <cols>
    <col min="1" max="1" width="3.6640625" style="4"/>
    <col min="2" max="3" width="40.5546875" style="1" customWidth="1"/>
    <col min="4" max="4" width="13.5546875" style="1" customWidth="1"/>
    <col min="5" max="5" width="11.88671875" style="1" customWidth="1"/>
    <col min="6" max="6" width="11" style="1" customWidth="1"/>
    <col min="7" max="7" width="13.5546875" style="1" customWidth="1"/>
    <col min="8" max="8" width="15.6640625" style="1" customWidth="1"/>
    <col min="9" max="16384" width="3.6640625" style="4"/>
  </cols>
  <sheetData>
    <row r="1" spans="2:8" ht="24.6">
      <c r="B1" s="41" t="s">
        <v>319</v>
      </c>
      <c r="C1" s="41"/>
      <c r="D1" s="41"/>
      <c r="E1" s="41"/>
      <c r="F1" s="41"/>
      <c r="G1" s="4"/>
      <c r="H1" s="4"/>
    </row>
    <row r="2" spans="2:8" ht="7.5" customHeight="1">
      <c r="B2" s="22"/>
      <c r="C2" s="22"/>
      <c r="D2" s="22"/>
      <c r="E2" s="22"/>
      <c r="F2" s="22"/>
    </row>
    <row r="3" spans="2:8" s="9" customFormat="1" ht="15">
      <c r="B3" s="23"/>
      <c r="C3" s="24" t="s">
        <v>106</v>
      </c>
      <c r="D3" s="25"/>
      <c r="E3" s="25"/>
      <c r="F3" s="25"/>
      <c r="G3" s="8"/>
      <c r="H3" s="8"/>
    </row>
    <row r="4" spans="2:8" s="9" customFormat="1" ht="15">
      <c r="B4" s="23"/>
      <c r="C4" s="24" t="s">
        <v>467</v>
      </c>
      <c r="D4" s="25"/>
      <c r="E4" s="25"/>
      <c r="F4" s="25"/>
      <c r="G4" s="8"/>
      <c r="H4" s="8"/>
    </row>
    <row r="5" spans="2:8" s="9" customFormat="1" ht="15">
      <c r="B5" s="23"/>
      <c r="C5" s="24" t="s">
        <v>107</v>
      </c>
      <c r="D5" s="25"/>
      <c r="E5" s="25"/>
      <c r="F5" s="25"/>
      <c r="G5" s="8"/>
      <c r="H5" s="8"/>
    </row>
    <row r="6" spans="2:8" s="9" customFormat="1" ht="15">
      <c r="B6" s="23"/>
      <c r="C6" s="26" t="s">
        <v>108</v>
      </c>
      <c r="D6" s="25"/>
      <c r="E6" s="25"/>
      <c r="F6" s="25"/>
      <c r="G6" s="8"/>
      <c r="H6" s="8"/>
    </row>
    <row r="7" spans="2:8" s="9" customFormat="1" ht="6" customHeight="1">
      <c r="B7" s="23"/>
      <c r="C7" s="23"/>
      <c r="D7" s="23"/>
      <c r="E7" s="23"/>
      <c r="F7" s="23"/>
    </row>
    <row r="8" spans="2:8" s="9" customFormat="1" ht="15.6">
      <c r="B8" s="23"/>
      <c r="C8" s="27" t="s">
        <v>110</v>
      </c>
      <c r="D8" s="28" t="s">
        <v>320</v>
      </c>
      <c r="E8" s="25"/>
      <c r="F8" s="25"/>
      <c r="G8" s="8"/>
      <c r="H8" s="8"/>
    </row>
    <row r="9" spans="2:8" s="9" customFormat="1" ht="15.6">
      <c r="B9" s="23"/>
      <c r="C9" s="27" t="s">
        <v>109</v>
      </c>
      <c r="D9" s="29" t="s">
        <v>321</v>
      </c>
      <c r="E9" s="25"/>
      <c r="F9" s="25"/>
      <c r="G9" s="8"/>
      <c r="H9" s="8"/>
    </row>
    <row r="10" spans="2:8" s="9" customFormat="1" ht="15.6">
      <c r="B10" s="23"/>
      <c r="C10" s="29" t="s">
        <v>284</v>
      </c>
      <c r="D10" s="29" t="s">
        <v>322</v>
      </c>
      <c r="E10" s="25"/>
      <c r="F10" s="25"/>
      <c r="G10" s="8"/>
      <c r="H10" s="8"/>
    </row>
    <row r="11" spans="2:8" s="9" customFormat="1" ht="15">
      <c r="B11" s="23"/>
      <c r="C11" s="23"/>
      <c r="D11" s="23"/>
      <c r="E11" s="23"/>
      <c r="F11" s="23"/>
    </row>
    <row r="12" spans="2:8" s="9" customFormat="1" ht="47.25" customHeight="1">
      <c r="B12" s="42" t="s">
        <v>111</v>
      </c>
      <c r="C12" s="42"/>
      <c r="D12" s="42"/>
      <c r="E12" s="42"/>
      <c r="F12" s="42"/>
    </row>
    <row r="13" spans="2:8">
      <c r="B13" s="22"/>
      <c r="C13" s="22"/>
      <c r="D13" s="22"/>
      <c r="E13" s="22"/>
      <c r="F13" s="22"/>
    </row>
    <row r="14" spans="2:8" ht="24.75" customHeight="1">
      <c r="B14" s="43" t="s">
        <v>464</v>
      </c>
      <c r="C14" s="43"/>
      <c r="D14" s="43"/>
      <c r="E14" s="43"/>
      <c r="F14" s="43"/>
      <c r="G14" s="4"/>
      <c r="H14" s="4"/>
    </row>
    <row r="15" spans="2:8" s="2" customFormat="1" ht="26.25" customHeight="1">
      <c r="B15" s="39" t="s">
        <v>0</v>
      </c>
      <c r="C15" s="40"/>
      <c r="D15" s="30" t="s">
        <v>1</v>
      </c>
      <c r="E15" s="30" t="s">
        <v>2</v>
      </c>
      <c r="F15" s="31" t="s">
        <v>3</v>
      </c>
      <c r="G15" s="5" t="s">
        <v>161</v>
      </c>
      <c r="H15" s="6" t="s">
        <v>160</v>
      </c>
    </row>
    <row r="16" spans="2:8" s="3" customFormat="1" ht="30.75" customHeight="1">
      <c r="B16" s="10" t="s">
        <v>312</v>
      </c>
      <c r="C16" s="32"/>
      <c r="D16" s="32"/>
      <c r="E16" s="32"/>
      <c r="F16" s="32"/>
      <c r="G16" s="15">
        <v>0</v>
      </c>
      <c r="H16" s="12"/>
    </row>
    <row r="17" spans="2:8" s="3" customFormat="1" ht="15" customHeight="1">
      <c r="B17" s="44" t="s">
        <v>417</v>
      </c>
      <c r="C17" s="45" t="s">
        <v>418</v>
      </c>
      <c r="D17" s="46" t="s">
        <v>328</v>
      </c>
      <c r="E17" s="46" t="s">
        <v>30</v>
      </c>
      <c r="F17" s="20">
        <v>520000</v>
      </c>
      <c r="G17" s="17"/>
      <c r="H17" s="7">
        <f t="shared" ref="H17:H59" si="0">F17*G17</f>
        <v>0</v>
      </c>
    </row>
    <row r="18" spans="2:8" s="3" customFormat="1" ht="15" customHeight="1">
      <c r="B18" s="44" t="s">
        <v>419</v>
      </c>
      <c r="C18" s="45" t="s">
        <v>420</v>
      </c>
      <c r="D18" s="46" t="s">
        <v>12</v>
      </c>
      <c r="E18" s="46" t="s">
        <v>16</v>
      </c>
      <c r="F18" s="20">
        <v>25000</v>
      </c>
      <c r="G18" s="17"/>
      <c r="H18" s="7">
        <f t="shared" si="0"/>
        <v>0</v>
      </c>
    </row>
    <row r="19" spans="2:8" s="3" customFormat="1" ht="15" customHeight="1">
      <c r="B19" s="44" t="s">
        <v>171</v>
      </c>
      <c r="C19" s="45" t="s">
        <v>172</v>
      </c>
      <c r="D19" s="46" t="s">
        <v>8</v>
      </c>
      <c r="E19" s="46" t="s">
        <v>60</v>
      </c>
      <c r="F19" s="20">
        <v>25000</v>
      </c>
      <c r="G19" s="17"/>
      <c r="H19" s="7">
        <f t="shared" si="0"/>
        <v>0</v>
      </c>
    </row>
    <row r="20" spans="2:8" s="3" customFormat="1" ht="15" customHeight="1">
      <c r="B20" s="44" t="s">
        <v>173</v>
      </c>
      <c r="C20" s="45" t="s">
        <v>98</v>
      </c>
      <c r="D20" s="46" t="s">
        <v>4</v>
      </c>
      <c r="E20" s="46" t="s">
        <v>231</v>
      </c>
      <c r="F20" s="20">
        <v>30000</v>
      </c>
      <c r="G20" s="17"/>
      <c r="H20" s="7">
        <f t="shared" si="0"/>
        <v>0</v>
      </c>
    </row>
    <row r="21" spans="2:8" s="3" customFormat="1" ht="15" customHeight="1">
      <c r="B21" s="44" t="s">
        <v>13</v>
      </c>
      <c r="C21" s="45" t="s">
        <v>14</v>
      </c>
      <c r="D21" s="46" t="s">
        <v>8</v>
      </c>
      <c r="E21" s="46" t="s">
        <v>16</v>
      </c>
      <c r="F21" s="20">
        <v>20000</v>
      </c>
      <c r="G21" s="17"/>
      <c r="H21" s="7">
        <f t="shared" si="0"/>
        <v>0</v>
      </c>
    </row>
    <row r="22" spans="2:8" s="3" customFormat="1" ht="15" customHeight="1">
      <c r="B22" s="44" t="s">
        <v>112</v>
      </c>
      <c r="C22" s="45" t="s">
        <v>113</v>
      </c>
      <c r="D22" s="46" t="s">
        <v>15</v>
      </c>
      <c r="E22" s="46" t="s">
        <v>16</v>
      </c>
      <c r="F22" s="20">
        <v>20000</v>
      </c>
      <c r="G22" s="17"/>
      <c r="H22" s="7">
        <f t="shared" si="0"/>
        <v>0</v>
      </c>
    </row>
    <row r="23" spans="2:8" s="3" customFormat="1" ht="15" customHeight="1">
      <c r="B23" s="44" t="s">
        <v>324</v>
      </c>
      <c r="C23" s="45" t="s">
        <v>325</v>
      </c>
      <c r="D23" s="46" t="s">
        <v>15</v>
      </c>
      <c r="E23" s="46" t="s">
        <v>16</v>
      </c>
      <c r="F23" s="20">
        <v>15000</v>
      </c>
      <c r="G23" s="17"/>
      <c r="H23" s="7">
        <f t="shared" si="0"/>
        <v>0</v>
      </c>
    </row>
    <row r="24" spans="2:8" s="3" customFormat="1" ht="15" customHeight="1">
      <c r="B24" s="44" t="s">
        <v>114</v>
      </c>
      <c r="C24" s="45" t="s">
        <v>115</v>
      </c>
      <c r="D24" s="46" t="s">
        <v>15</v>
      </c>
      <c r="E24" s="46" t="s">
        <v>9</v>
      </c>
      <c r="F24" s="20">
        <v>20000</v>
      </c>
      <c r="G24" s="17"/>
      <c r="H24" s="7">
        <f t="shared" si="0"/>
        <v>0</v>
      </c>
    </row>
    <row r="25" spans="2:8" s="3" customFormat="1" ht="15" customHeight="1">
      <c r="B25" s="44" t="s">
        <v>326</v>
      </c>
      <c r="C25" s="45" t="s">
        <v>327</v>
      </c>
      <c r="D25" s="46" t="s">
        <v>15</v>
      </c>
      <c r="E25" s="46" t="s">
        <v>60</v>
      </c>
      <c r="F25" s="20">
        <v>20000</v>
      </c>
      <c r="G25" s="17"/>
      <c r="H25" s="7">
        <f t="shared" si="0"/>
        <v>0</v>
      </c>
    </row>
    <row r="26" spans="2:8" s="3" customFormat="1" ht="15" customHeight="1">
      <c r="B26" s="44" t="s">
        <v>17</v>
      </c>
      <c r="C26" s="45" t="s">
        <v>18</v>
      </c>
      <c r="D26" s="46" t="s">
        <v>5</v>
      </c>
      <c r="E26" s="46" t="s">
        <v>288</v>
      </c>
      <c r="F26" s="20">
        <v>40000</v>
      </c>
      <c r="G26" s="17"/>
      <c r="H26" s="7">
        <f t="shared" si="0"/>
        <v>0</v>
      </c>
    </row>
    <row r="27" spans="2:8" s="3" customFormat="1" ht="15" customHeight="1">
      <c r="B27" s="44" t="s">
        <v>116</v>
      </c>
      <c r="C27" s="45" t="s">
        <v>117</v>
      </c>
      <c r="D27" s="46" t="s">
        <v>4</v>
      </c>
      <c r="E27" s="46" t="s">
        <v>7</v>
      </c>
      <c r="F27" s="20">
        <v>20000</v>
      </c>
      <c r="G27" s="17"/>
      <c r="H27" s="7">
        <f t="shared" si="0"/>
        <v>0</v>
      </c>
    </row>
    <row r="28" spans="2:8" s="3" customFormat="1" ht="15" customHeight="1">
      <c r="B28" s="44" t="s">
        <v>285</v>
      </c>
      <c r="C28" s="45" t="s">
        <v>286</v>
      </c>
      <c r="D28" s="46" t="s">
        <v>8</v>
      </c>
      <c r="E28" s="46" t="s">
        <v>16</v>
      </c>
      <c r="F28" s="20">
        <v>20000</v>
      </c>
      <c r="G28" s="17"/>
      <c r="H28" s="7">
        <f t="shared" si="0"/>
        <v>0</v>
      </c>
    </row>
    <row r="29" spans="2:8" s="3" customFormat="1" ht="15" customHeight="1">
      <c r="B29" s="44" t="s">
        <v>421</v>
      </c>
      <c r="C29" s="45" t="s">
        <v>422</v>
      </c>
      <c r="D29" s="46" t="s">
        <v>31</v>
      </c>
      <c r="E29" s="46" t="s">
        <v>30</v>
      </c>
      <c r="F29" s="20">
        <v>50000</v>
      </c>
      <c r="G29" s="17"/>
      <c r="H29" s="7">
        <f t="shared" si="0"/>
        <v>0</v>
      </c>
    </row>
    <row r="30" spans="2:8" s="3" customFormat="1" ht="15" customHeight="1">
      <c r="B30" s="44" t="s">
        <v>421</v>
      </c>
      <c r="C30" s="45" t="s">
        <v>422</v>
      </c>
      <c r="D30" s="46" t="s">
        <v>24</v>
      </c>
      <c r="E30" s="46" t="s">
        <v>30</v>
      </c>
      <c r="F30" s="20">
        <v>60000</v>
      </c>
      <c r="G30" s="17"/>
      <c r="H30" s="7">
        <f t="shared" si="0"/>
        <v>0</v>
      </c>
    </row>
    <row r="31" spans="2:8" s="3" customFormat="1" ht="15" customHeight="1">
      <c r="B31" s="44" t="s">
        <v>174</v>
      </c>
      <c r="C31" s="47" t="s">
        <v>175</v>
      </c>
      <c r="D31" s="46" t="s">
        <v>32</v>
      </c>
      <c r="E31" s="46" t="s">
        <v>336</v>
      </c>
      <c r="F31" s="20">
        <v>20000</v>
      </c>
      <c r="G31" s="17"/>
      <c r="H31" s="7">
        <f t="shared" si="0"/>
        <v>0</v>
      </c>
    </row>
    <row r="32" spans="2:8" s="3" customFormat="1" ht="15" customHeight="1">
      <c r="B32" s="49" t="s">
        <v>465</v>
      </c>
      <c r="C32" s="45" t="s">
        <v>466</v>
      </c>
      <c r="D32" s="46" t="s">
        <v>8</v>
      </c>
      <c r="E32" s="46" t="s">
        <v>7</v>
      </c>
      <c r="F32" s="20">
        <v>15000</v>
      </c>
      <c r="G32" s="17"/>
      <c r="H32" s="7">
        <f t="shared" si="0"/>
        <v>0</v>
      </c>
    </row>
    <row r="33" spans="2:8" s="3" customFormat="1" ht="15" customHeight="1">
      <c r="B33" s="44" t="s">
        <v>19</v>
      </c>
      <c r="C33" s="45" t="s">
        <v>20</v>
      </c>
      <c r="D33" s="46" t="s">
        <v>8</v>
      </c>
      <c r="E33" s="46" t="s">
        <v>7</v>
      </c>
      <c r="F33" s="20">
        <v>20000</v>
      </c>
      <c r="G33" s="17"/>
      <c r="H33" s="7">
        <f t="shared" si="0"/>
        <v>0</v>
      </c>
    </row>
    <row r="34" spans="2:8" s="3" customFormat="1" ht="15" customHeight="1">
      <c r="B34" s="44" t="s">
        <v>19</v>
      </c>
      <c r="C34" s="45" t="s">
        <v>20</v>
      </c>
      <c r="D34" s="46" t="s">
        <v>4</v>
      </c>
      <c r="E34" s="46" t="s">
        <v>7</v>
      </c>
      <c r="F34" s="20">
        <v>35000</v>
      </c>
      <c r="G34" s="17"/>
      <c r="H34" s="7">
        <f t="shared" si="0"/>
        <v>0</v>
      </c>
    </row>
    <row r="35" spans="2:8" s="3" customFormat="1" ht="15" customHeight="1">
      <c r="B35" s="44" t="s">
        <v>22</v>
      </c>
      <c r="C35" s="45" t="s">
        <v>23</v>
      </c>
      <c r="D35" s="46" t="s">
        <v>8</v>
      </c>
      <c r="E35" s="46" t="s">
        <v>7</v>
      </c>
      <c r="F35" s="20">
        <v>25000</v>
      </c>
      <c r="G35" s="17"/>
      <c r="H35" s="7">
        <f t="shared" si="0"/>
        <v>0</v>
      </c>
    </row>
    <row r="36" spans="2:8" s="3" customFormat="1" ht="15" customHeight="1">
      <c r="B36" s="44" t="s">
        <v>118</v>
      </c>
      <c r="C36" s="45" t="s">
        <v>119</v>
      </c>
      <c r="D36" s="46" t="s">
        <v>8</v>
      </c>
      <c r="E36" s="46" t="s">
        <v>16</v>
      </c>
      <c r="F36" s="20">
        <v>25000</v>
      </c>
      <c r="G36" s="17"/>
      <c r="H36" s="7">
        <f t="shared" si="0"/>
        <v>0</v>
      </c>
    </row>
    <row r="37" spans="2:8" s="3" customFormat="1" ht="15" customHeight="1">
      <c r="B37" s="44" t="s">
        <v>176</v>
      </c>
      <c r="C37" s="45" t="s">
        <v>177</v>
      </c>
      <c r="D37" s="46" t="s">
        <v>93</v>
      </c>
      <c r="E37" s="46" t="s">
        <v>178</v>
      </c>
      <c r="F37" s="20">
        <v>40000</v>
      </c>
      <c r="G37" s="17"/>
      <c r="H37" s="7">
        <f t="shared" si="0"/>
        <v>0</v>
      </c>
    </row>
    <row r="38" spans="2:8" s="3" customFormat="1" ht="15" customHeight="1">
      <c r="B38" s="44" t="s">
        <v>176</v>
      </c>
      <c r="C38" s="45" t="s">
        <v>177</v>
      </c>
      <c r="D38" s="46" t="s">
        <v>65</v>
      </c>
      <c r="E38" s="46" t="s">
        <v>30</v>
      </c>
      <c r="F38" s="20">
        <v>280000</v>
      </c>
      <c r="G38" s="17"/>
      <c r="H38" s="7">
        <f t="shared" si="0"/>
        <v>0</v>
      </c>
    </row>
    <row r="39" spans="2:8" s="3" customFormat="1" ht="15" customHeight="1">
      <c r="B39" s="44" t="s">
        <v>145</v>
      </c>
      <c r="C39" s="45" t="s">
        <v>146</v>
      </c>
      <c r="D39" s="46" t="s">
        <v>4</v>
      </c>
      <c r="E39" s="46" t="s">
        <v>7</v>
      </c>
      <c r="F39" s="20">
        <v>7000</v>
      </c>
      <c r="G39" s="17"/>
      <c r="H39" s="7">
        <f t="shared" si="0"/>
        <v>0</v>
      </c>
    </row>
    <row r="40" spans="2:8" s="3" customFormat="1" ht="15" customHeight="1">
      <c r="B40" s="44" t="s">
        <v>147</v>
      </c>
      <c r="C40" s="45" t="s">
        <v>148</v>
      </c>
      <c r="D40" s="46" t="s">
        <v>93</v>
      </c>
      <c r="E40" s="46" t="s">
        <v>30</v>
      </c>
      <c r="F40" s="20">
        <v>35000</v>
      </c>
      <c r="G40" s="17"/>
      <c r="H40" s="7">
        <f t="shared" si="0"/>
        <v>0</v>
      </c>
    </row>
    <row r="41" spans="2:8" s="3" customFormat="1" ht="15" customHeight="1">
      <c r="B41" s="44" t="s">
        <v>147</v>
      </c>
      <c r="C41" s="45" t="s">
        <v>148</v>
      </c>
      <c r="D41" s="46" t="s">
        <v>24</v>
      </c>
      <c r="E41" s="46" t="s">
        <v>30</v>
      </c>
      <c r="F41" s="20">
        <v>55000</v>
      </c>
      <c r="G41" s="17"/>
      <c r="H41" s="7">
        <f t="shared" si="0"/>
        <v>0</v>
      </c>
    </row>
    <row r="42" spans="2:8" s="3" customFormat="1" ht="15" customHeight="1">
      <c r="B42" s="44" t="s">
        <v>147</v>
      </c>
      <c r="C42" s="45" t="s">
        <v>148</v>
      </c>
      <c r="D42" s="46" t="s">
        <v>67</v>
      </c>
      <c r="E42" s="46" t="s">
        <v>30</v>
      </c>
      <c r="F42" s="20">
        <v>70000</v>
      </c>
      <c r="G42" s="17"/>
      <c r="H42" s="7">
        <f t="shared" si="0"/>
        <v>0</v>
      </c>
    </row>
    <row r="43" spans="2:8" s="3" customFormat="1" ht="15" customHeight="1">
      <c r="B43" s="44" t="s">
        <v>147</v>
      </c>
      <c r="C43" s="45" t="s">
        <v>148</v>
      </c>
      <c r="D43" s="46" t="s">
        <v>25</v>
      </c>
      <c r="E43" s="46" t="s">
        <v>30</v>
      </c>
      <c r="F43" s="20">
        <v>90000</v>
      </c>
      <c r="G43" s="17"/>
      <c r="H43" s="7">
        <f t="shared" si="0"/>
        <v>0</v>
      </c>
    </row>
    <row r="44" spans="2:8" s="3" customFormat="1" ht="15" customHeight="1">
      <c r="B44" s="44" t="s">
        <v>147</v>
      </c>
      <c r="C44" s="45" t="s">
        <v>148</v>
      </c>
      <c r="D44" s="46" t="s">
        <v>65</v>
      </c>
      <c r="E44" s="46" t="s">
        <v>30</v>
      </c>
      <c r="F44" s="20">
        <v>110000</v>
      </c>
      <c r="G44" s="17"/>
      <c r="H44" s="7">
        <f t="shared" si="0"/>
        <v>0</v>
      </c>
    </row>
    <row r="45" spans="2:8" s="3" customFormat="1" ht="15" customHeight="1">
      <c r="B45" s="44" t="s">
        <v>423</v>
      </c>
      <c r="C45" s="45" t="s">
        <v>424</v>
      </c>
      <c r="D45" s="46" t="s">
        <v>425</v>
      </c>
      <c r="E45" s="46" t="s">
        <v>30</v>
      </c>
      <c r="F45" s="20">
        <v>60000</v>
      </c>
      <c r="G45" s="17"/>
      <c r="H45" s="7">
        <f t="shared" si="0"/>
        <v>0</v>
      </c>
    </row>
    <row r="46" spans="2:8" s="3" customFormat="1" ht="15" customHeight="1">
      <c r="B46" s="44" t="s">
        <v>179</v>
      </c>
      <c r="C46" s="45" t="s">
        <v>180</v>
      </c>
      <c r="D46" s="46" t="s">
        <v>27</v>
      </c>
      <c r="E46" s="46" t="s">
        <v>28</v>
      </c>
      <c r="F46" s="20">
        <v>90000</v>
      </c>
      <c r="G46" s="17"/>
      <c r="H46" s="7">
        <f t="shared" si="0"/>
        <v>0</v>
      </c>
    </row>
    <row r="47" spans="2:8" s="3" customFormat="1" ht="15" customHeight="1">
      <c r="B47" s="44" t="s">
        <v>181</v>
      </c>
      <c r="C47" s="45" t="s">
        <v>182</v>
      </c>
      <c r="D47" s="46" t="s">
        <v>6</v>
      </c>
      <c r="E47" s="46" t="s">
        <v>60</v>
      </c>
      <c r="F47" s="20">
        <v>20000</v>
      </c>
      <c r="G47" s="17"/>
      <c r="H47" s="7">
        <f t="shared" si="0"/>
        <v>0</v>
      </c>
    </row>
    <row r="48" spans="2:8" s="3" customFormat="1" ht="15" customHeight="1">
      <c r="B48" s="44" t="s">
        <v>181</v>
      </c>
      <c r="C48" s="45" t="s">
        <v>182</v>
      </c>
      <c r="D48" s="46" t="s">
        <v>32</v>
      </c>
      <c r="E48" s="46" t="s">
        <v>234</v>
      </c>
      <c r="F48" s="20">
        <v>45000</v>
      </c>
      <c r="G48" s="17"/>
      <c r="H48" s="7">
        <f t="shared" si="0"/>
        <v>0</v>
      </c>
    </row>
    <row r="49" spans="2:8" s="3" customFormat="1" ht="15" customHeight="1">
      <c r="B49" s="44" t="s">
        <v>121</v>
      </c>
      <c r="C49" s="45" t="s">
        <v>122</v>
      </c>
      <c r="D49" s="46" t="s">
        <v>93</v>
      </c>
      <c r="E49" s="46" t="s">
        <v>30</v>
      </c>
      <c r="F49" s="20">
        <v>25000</v>
      </c>
      <c r="G49" s="17"/>
      <c r="H49" s="7">
        <f t="shared" si="0"/>
        <v>0</v>
      </c>
    </row>
    <row r="50" spans="2:8" s="3" customFormat="1" ht="15" customHeight="1">
      <c r="B50" s="44" t="s">
        <v>121</v>
      </c>
      <c r="C50" s="45" t="s">
        <v>122</v>
      </c>
      <c r="D50" s="46" t="s">
        <v>24</v>
      </c>
      <c r="E50" s="46" t="s">
        <v>30</v>
      </c>
      <c r="F50" s="20">
        <v>35000</v>
      </c>
      <c r="G50" s="17"/>
      <c r="H50" s="7">
        <f t="shared" si="0"/>
        <v>0</v>
      </c>
    </row>
    <row r="51" spans="2:8" s="3" customFormat="1" ht="15" customHeight="1">
      <c r="B51" s="44" t="s">
        <v>376</v>
      </c>
      <c r="C51" s="45" t="s">
        <v>377</v>
      </c>
      <c r="D51" s="46" t="s">
        <v>24</v>
      </c>
      <c r="E51" s="46" t="s">
        <v>30</v>
      </c>
      <c r="F51" s="20">
        <v>560000</v>
      </c>
      <c r="G51" s="17"/>
      <c r="H51" s="7">
        <f t="shared" si="0"/>
        <v>0</v>
      </c>
    </row>
    <row r="52" spans="2:8" s="3" customFormat="1" ht="15" customHeight="1">
      <c r="B52" s="44" t="s">
        <v>121</v>
      </c>
      <c r="C52" s="45" t="s">
        <v>122</v>
      </c>
      <c r="D52" s="46" t="s">
        <v>67</v>
      </c>
      <c r="E52" s="46" t="s">
        <v>30</v>
      </c>
      <c r="F52" s="20">
        <v>60000</v>
      </c>
      <c r="G52" s="17"/>
      <c r="H52" s="7">
        <f t="shared" si="0"/>
        <v>0</v>
      </c>
    </row>
    <row r="53" spans="2:8" s="3" customFormat="1" ht="15" customHeight="1">
      <c r="B53" s="44" t="s">
        <v>121</v>
      </c>
      <c r="C53" s="45" t="s">
        <v>122</v>
      </c>
      <c r="D53" s="46" t="s">
        <v>25</v>
      </c>
      <c r="E53" s="46" t="s">
        <v>30</v>
      </c>
      <c r="F53" s="20">
        <v>60000</v>
      </c>
      <c r="G53" s="17"/>
      <c r="H53" s="7">
        <f t="shared" si="0"/>
        <v>0</v>
      </c>
    </row>
    <row r="54" spans="2:8" s="3" customFormat="1" ht="15" customHeight="1">
      <c r="B54" s="44" t="s">
        <v>121</v>
      </c>
      <c r="C54" s="45" t="s">
        <v>122</v>
      </c>
      <c r="D54" s="46" t="s">
        <v>65</v>
      </c>
      <c r="E54" s="46" t="s">
        <v>30</v>
      </c>
      <c r="F54" s="20">
        <v>70000</v>
      </c>
      <c r="G54" s="17"/>
      <c r="H54" s="7">
        <f t="shared" si="0"/>
        <v>0</v>
      </c>
    </row>
    <row r="55" spans="2:8" s="3" customFormat="1" ht="15" customHeight="1">
      <c r="B55" s="44" t="s">
        <v>376</v>
      </c>
      <c r="C55" s="45" t="s">
        <v>377</v>
      </c>
      <c r="D55" s="46" t="s">
        <v>65</v>
      </c>
      <c r="E55" s="46" t="s">
        <v>30</v>
      </c>
      <c r="F55" s="20">
        <v>1600000</v>
      </c>
      <c r="G55" s="17"/>
      <c r="H55" s="7">
        <f t="shared" si="0"/>
        <v>0</v>
      </c>
    </row>
    <row r="56" spans="2:8" s="3" customFormat="1" ht="15" customHeight="1">
      <c r="B56" s="44" t="s">
        <v>121</v>
      </c>
      <c r="C56" s="45" t="s">
        <v>122</v>
      </c>
      <c r="D56" s="46" t="s">
        <v>33</v>
      </c>
      <c r="E56" s="46" t="s">
        <v>30</v>
      </c>
      <c r="F56" s="20">
        <v>80000</v>
      </c>
      <c r="G56" s="17"/>
      <c r="H56" s="7">
        <f t="shared" si="0"/>
        <v>0</v>
      </c>
    </row>
    <row r="57" spans="2:8" s="3" customFormat="1" ht="15" customHeight="1">
      <c r="B57" s="44" t="s">
        <v>121</v>
      </c>
      <c r="C57" s="45" t="s">
        <v>122</v>
      </c>
      <c r="D57" s="46" t="s">
        <v>328</v>
      </c>
      <c r="E57" s="46" t="s">
        <v>30</v>
      </c>
      <c r="F57" s="20">
        <v>120000</v>
      </c>
      <c r="G57" s="17"/>
      <c r="H57" s="7">
        <f t="shared" si="0"/>
        <v>0</v>
      </c>
    </row>
    <row r="58" spans="2:8" s="3" customFormat="1" ht="15" customHeight="1">
      <c r="B58" s="44" t="s">
        <v>121</v>
      </c>
      <c r="C58" s="45" t="s">
        <v>122</v>
      </c>
      <c r="D58" s="46" t="s">
        <v>287</v>
      </c>
      <c r="E58" s="46" t="s">
        <v>30</v>
      </c>
      <c r="F58" s="20">
        <v>140000</v>
      </c>
      <c r="G58" s="17"/>
      <c r="H58" s="7">
        <f t="shared" si="0"/>
        <v>0</v>
      </c>
    </row>
    <row r="59" spans="2:8" s="3" customFormat="1" ht="15" customHeight="1">
      <c r="B59" s="44" t="s">
        <v>121</v>
      </c>
      <c r="C59" s="45" t="s">
        <v>122</v>
      </c>
      <c r="D59" s="46" t="s">
        <v>364</v>
      </c>
      <c r="E59" s="46" t="s">
        <v>30</v>
      </c>
      <c r="F59" s="20">
        <v>180000</v>
      </c>
      <c r="G59" s="17"/>
      <c r="H59" s="7">
        <f t="shared" si="0"/>
        <v>0</v>
      </c>
    </row>
    <row r="60" spans="2:8" s="3" customFormat="1" ht="15" customHeight="1">
      <c r="B60" s="44" t="s">
        <v>121</v>
      </c>
      <c r="C60" s="45" t="s">
        <v>122</v>
      </c>
      <c r="D60" s="46" t="s">
        <v>365</v>
      </c>
      <c r="E60" s="46" t="s">
        <v>30</v>
      </c>
      <c r="F60" s="20">
        <v>250000</v>
      </c>
      <c r="G60" s="17"/>
      <c r="H60" s="7">
        <f t="shared" ref="H60:H72" si="1">F60*G60</f>
        <v>0</v>
      </c>
    </row>
    <row r="61" spans="2:8" s="3" customFormat="1" ht="15" customHeight="1">
      <c r="B61" s="48" t="s">
        <v>337</v>
      </c>
      <c r="C61" s="45" t="s">
        <v>338</v>
      </c>
      <c r="D61" s="46" t="s">
        <v>12</v>
      </c>
      <c r="E61" s="46" t="s">
        <v>16</v>
      </c>
      <c r="F61" s="20">
        <v>20000</v>
      </c>
      <c r="G61" s="17"/>
      <c r="H61" s="7">
        <f t="shared" si="1"/>
        <v>0</v>
      </c>
    </row>
    <row r="62" spans="2:8" s="3" customFormat="1" ht="15" customHeight="1">
      <c r="B62" s="48" t="s">
        <v>337</v>
      </c>
      <c r="C62" s="45" t="s">
        <v>338</v>
      </c>
      <c r="D62" s="46" t="s">
        <v>8</v>
      </c>
      <c r="E62" s="46" t="s">
        <v>16</v>
      </c>
      <c r="F62" s="20">
        <v>30000</v>
      </c>
      <c r="G62" s="17"/>
      <c r="H62" s="7">
        <f t="shared" si="1"/>
        <v>0</v>
      </c>
    </row>
    <row r="63" spans="2:8" s="3" customFormat="1" ht="15" customHeight="1">
      <c r="B63" s="44" t="s">
        <v>34</v>
      </c>
      <c r="C63" s="45" t="s">
        <v>35</v>
      </c>
      <c r="D63" s="46" t="s">
        <v>167</v>
      </c>
      <c r="E63" s="46" t="s">
        <v>16</v>
      </c>
      <c r="F63" s="20">
        <v>20000</v>
      </c>
      <c r="G63" s="17"/>
      <c r="H63" s="7">
        <f t="shared" ref="H63" si="2">F63*G63</f>
        <v>0</v>
      </c>
    </row>
    <row r="64" spans="2:8" s="3" customFormat="1" ht="15" customHeight="1">
      <c r="B64" s="44" t="s">
        <v>34</v>
      </c>
      <c r="C64" s="45" t="s">
        <v>35</v>
      </c>
      <c r="D64" s="46" t="s">
        <v>166</v>
      </c>
      <c r="E64" s="46" t="s">
        <v>234</v>
      </c>
      <c r="F64" s="20">
        <v>30000</v>
      </c>
      <c r="G64" s="17"/>
      <c r="H64" s="7">
        <f t="shared" si="1"/>
        <v>0</v>
      </c>
    </row>
    <row r="65" spans="2:8" s="3" customFormat="1" ht="15" customHeight="1">
      <c r="B65" s="48" t="s">
        <v>339</v>
      </c>
      <c r="C65" s="45" t="s">
        <v>340</v>
      </c>
      <c r="D65" s="46" t="s">
        <v>15</v>
      </c>
      <c r="E65" s="46" t="s">
        <v>60</v>
      </c>
      <c r="F65" s="20">
        <v>25000</v>
      </c>
      <c r="G65" s="17"/>
      <c r="H65" s="7">
        <f t="shared" si="1"/>
        <v>0</v>
      </c>
    </row>
    <row r="66" spans="2:8" s="3" customFormat="1" ht="15" customHeight="1">
      <c r="B66" s="44" t="s">
        <v>36</v>
      </c>
      <c r="C66" s="45" t="s">
        <v>37</v>
      </c>
      <c r="D66" s="46" t="s">
        <v>5</v>
      </c>
      <c r="E66" s="46" t="s">
        <v>234</v>
      </c>
      <c r="F66" s="20">
        <v>35000</v>
      </c>
      <c r="G66" s="17"/>
      <c r="H66" s="7">
        <f t="shared" si="1"/>
        <v>0</v>
      </c>
    </row>
    <row r="67" spans="2:8" s="3" customFormat="1" ht="15" customHeight="1">
      <c r="B67" s="44" t="s">
        <v>36</v>
      </c>
      <c r="C67" s="45" t="s">
        <v>37</v>
      </c>
      <c r="D67" s="46" t="s">
        <v>10</v>
      </c>
      <c r="E67" s="46" t="s">
        <v>288</v>
      </c>
      <c r="F67" s="20">
        <v>45000</v>
      </c>
      <c r="G67" s="17"/>
      <c r="H67" s="7">
        <f t="shared" si="1"/>
        <v>0</v>
      </c>
    </row>
    <row r="68" spans="2:8" s="3" customFormat="1" ht="15" customHeight="1">
      <c r="B68" s="44" t="s">
        <v>36</v>
      </c>
      <c r="C68" s="45" t="s">
        <v>37</v>
      </c>
      <c r="D68" s="46" t="s">
        <v>27</v>
      </c>
      <c r="E68" s="46" t="s">
        <v>21</v>
      </c>
      <c r="F68" s="20">
        <v>60000</v>
      </c>
      <c r="G68" s="17"/>
      <c r="H68" s="7">
        <f t="shared" si="1"/>
        <v>0</v>
      </c>
    </row>
    <row r="69" spans="2:8" s="3" customFormat="1" ht="15" customHeight="1">
      <c r="B69" s="44" t="s">
        <v>36</v>
      </c>
      <c r="C69" s="45" t="s">
        <v>37</v>
      </c>
      <c r="D69" s="46" t="s">
        <v>26</v>
      </c>
      <c r="E69" s="46" t="s">
        <v>120</v>
      </c>
      <c r="F69" s="20">
        <v>70000</v>
      </c>
      <c r="G69" s="17"/>
      <c r="H69" s="7">
        <f t="shared" si="1"/>
        <v>0</v>
      </c>
    </row>
    <row r="70" spans="2:8" s="3" customFormat="1" ht="15" customHeight="1">
      <c r="B70" s="44" t="s">
        <v>36</v>
      </c>
      <c r="C70" s="45" t="s">
        <v>37</v>
      </c>
      <c r="D70" s="46" t="s">
        <v>29</v>
      </c>
      <c r="E70" s="46" t="s">
        <v>30</v>
      </c>
      <c r="F70" s="20">
        <v>90000</v>
      </c>
      <c r="G70" s="17"/>
      <c r="H70" s="7">
        <f t="shared" si="1"/>
        <v>0</v>
      </c>
    </row>
    <row r="71" spans="2:8" s="3" customFormat="1" ht="15" customHeight="1">
      <c r="B71" s="44" t="s">
        <v>38</v>
      </c>
      <c r="C71" s="45" t="s">
        <v>39</v>
      </c>
      <c r="D71" s="46" t="s">
        <v>8</v>
      </c>
      <c r="E71" s="46" t="s">
        <v>7</v>
      </c>
      <c r="F71" s="20">
        <v>20000</v>
      </c>
      <c r="G71" s="17"/>
      <c r="H71" s="7">
        <f t="shared" si="1"/>
        <v>0</v>
      </c>
    </row>
    <row r="72" spans="2:8" s="3" customFormat="1" ht="15" customHeight="1">
      <c r="B72" s="44" t="s">
        <v>40</v>
      </c>
      <c r="C72" s="45" t="s">
        <v>41</v>
      </c>
      <c r="D72" s="46" t="s">
        <v>31</v>
      </c>
      <c r="E72" s="46" t="s">
        <v>120</v>
      </c>
      <c r="F72" s="20">
        <v>70000</v>
      </c>
      <c r="G72" s="17"/>
      <c r="H72" s="7">
        <f t="shared" si="1"/>
        <v>0</v>
      </c>
    </row>
    <row r="73" spans="2:8" s="3" customFormat="1" ht="30.75" customHeight="1">
      <c r="B73" s="10" t="s">
        <v>313</v>
      </c>
      <c r="C73" s="32"/>
      <c r="D73" s="32"/>
      <c r="E73" s="32"/>
      <c r="F73" s="32"/>
      <c r="G73" s="15"/>
      <c r="H73" s="12">
        <f t="shared" ref="H73:H110" si="3">F73*G73</f>
        <v>0</v>
      </c>
    </row>
    <row r="74" spans="2:8" s="3" customFormat="1" ht="15" customHeight="1">
      <c r="B74" s="44" t="s">
        <v>183</v>
      </c>
      <c r="C74" s="45" t="s">
        <v>184</v>
      </c>
      <c r="D74" s="46" t="s">
        <v>10</v>
      </c>
      <c r="E74" s="46" t="s">
        <v>60</v>
      </c>
      <c r="F74" s="20">
        <v>15000</v>
      </c>
      <c r="G74" s="17"/>
      <c r="H74" s="7">
        <f t="shared" si="3"/>
        <v>0</v>
      </c>
    </row>
    <row r="75" spans="2:8" s="3" customFormat="1" ht="15" customHeight="1">
      <c r="B75" s="44" t="s">
        <v>426</v>
      </c>
      <c r="C75" s="33" t="s">
        <v>427</v>
      </c>
      <c r="D75" s="46" t="s">
        <v>31</v>
      </c>
      <c r="E75" s="46" t="s">
        <v>30</v>
      </c>
      <c r="F75" s="20">
        <v>30000</v>
      </c>
      <c r="G75" s="17"/>
      <c r="H75" s="7">
        <f t="shared" si="3"/>
        <v>0</v>
      </c>
    </row>
    <row r="76" spans="2:8" s="3" customFormat="1" ht="15" customHeight="1">
      <c r="B76" s="44" t="s">
        <v>426</v>
      </c>
      <c r="C76" s="33" t="s">
        <v>427</v>
      </c>
      <c r="D76" s="46" t="s">
        <v>428</v>
      </c>
      <c r="E76" s="46" t="s">
        <v>30</v>
      </c>
      <c r="F76" s="20">
        <v>50000</v>
      </c>
      <c r="G76" s="17"/>
      <c r="H76" s="7">
        <f t="shared" si="3"/>
        <v>0</v>
      </c>
    </row>
    <row r="77" spans="2:8" s="3" customFormat="1" ht="15" customHeight="1">
      <c r="B77" s="44" t="s">
        <v>341</v>
      </c>
      <c r="C77" s="45" t="s">
        <v>342</v>
      </c>
      <c r="D77" s="46" t="s">
        <v>4</v>
      </c>
      <c r="E77" s="46" t="s">
        <v>16</v>
      </c>
      <c r="F77" s="20">
        <v>10000</v>
      </c>
      <c r="G77" s="17"/>
      <c r="H77" s="7">
        <f t="shared" si="3"/>
        <v>0</v>
      </c>
    </row>
    <row r="78" spans="2:8" s="3" customFormat="1" ht="15" customHeight="1">
      <c r="B78" s="44" t="s">
        <v>42</v>
      </c>
      <c r="C78" s="45" t="s">
        <v>43</v>
      </c>
      <c r="D78" s="46" t="s">
        <v>5</v>
      </c>
      <c r="E78" s="46" t="s">
        <v>336</v>
      </c>
      <c r="F78" s="20">
        <v>7000</v>
      </c>
      <c r="G78" s="17"/>
      <c r="H78" s="7">
        <f t="shared" si="3"/>
        <v>0</v>
      </c>
    </row>
    <row r="79" spans="2:8" s="3" customFormat="1" ht="15" customHeight="1">
      <c r="B79" s="44" t="s">
        <v>42</v>
      </c>
      <c r="C79" s="45" t="s">
        <v>43</v>
      </c>
      <c r="D79" s="46" t="s">
        <v>10</v>
      </c>
      <c r="E79" s="46" t="s">
        <v>234</v>
      </c>
      <c r="F79" s="20">
        <v>9000</v>
      </c>
      <c r="G79" s="17"/>
      <c r="H79" s="7">
        <f t="shared" si="3"/>
        <v>0</v>
      </c>
    </row>
    <row r="80" spans="2:8" s="3" customFormat="1" ht="15" customHeight="1">
      <c r="B80" s="44" t="s">
        <v>235</v>
      </c>
      <c r="C80" s="45" t="s">
        <v>236</v>
      </c>
      <c r="D80" s="46" t="s">
        <v>8</v>
      </c>
      <c r="E80" s="46" t="s">
        <v>9</v>
      </c>
      <c r="F80" s="20">
        <v>7000</v>
      </c>
      <c r="G80" s="17"/>
      <c r="H80" s="7">
        <f t="shared" si="3"/>
        <v>0</v>
      </c>
    </row>
    <row r="81" spans="2:8" s="3" customFormat="1" ht="15" customHeight="1">
      <c r="B81" s="44" t="s">
        <v>235</v>
      </c>
      <c r="C81" s="45" t="s">
        <v>236</v>
      </c>
      <c r="D81" s="46" t="s">
        <v>27</v>
      </c>
      <c r="E81" s="46" t="s">
        <v>30</v>
      </c>
      <c r="F81" s="20">
        <v>35000</v>
      </c>
      <c r="G81" s="17"/>
      <c r="H81" s="7">
        <f t="shared" si="3"/>
        <v>0</v>
      </c>
    </row>
    <row r="82" spans="2:8" s="3" customFormat="1" ht="15" customHeight="1">
      <c r="B82" s="44" t="s">
        <v>237</v>
      </c>
      <c r="C82" s="45" t="s">
        <v>238</v>
      </c>
      <c r="D82" s="46" t="s">
        <v>5</v>
      </c>
      <c r="E82" s="46" t="s">
        <v>7</v>
      </c>
      <c r="F82" s="20">
        <v>7000</v>
      </c>
      <c r="G82" s="17"/>
      <c r="H82" s="7">
        <f t="shared" si="3"/>
        <v>0</v>
      </c>
    </row>
    <row r="83" spans="2:8" s="3" customFormat="1" ht="15" customHeight="1">
      <c r="B83" s="44" t="s">
        <v>237</v>
      </c>
      <c r="C83" s="45" t="s">
        <v>238</v>
      </c>
      <c r="D83" s="46" t="s">
        <v>27</v>
      </c>
      <c r="E83" s="46" t="s">
        <v>21</v>
      </c>
      <c r="F83" s="20">
        <v>10000</v>
      </c>
      <c r="G83" s="17"/>
      <c r="H83" s="7">
        <f t="shared" si="3"/>
        <v>0</v>
      </c>
    </row>
    <row r="84" spans="2:8" s="3" customFormat="1" ht="15" customHeight="1">
      <c r="B84" s="44" t="s">
        <v>123</v>
      </c>
      <c r="C84" s="45" t="s">
        <v>124</v>
      </c>
      <c r="D84" s="46" t="s">
        <v>185</v>
      </c>
      <c r="E84" s="46" t="s">
        <v>234</v>
      </c>
      <c r="F84" s="20">
        <v>30000</v>
      </c>
      <c r="G84" s="17"/>
      <c r="H84" s="7">
        <f t="shared" si="3"/>
        <v>0</v>
      </c>
    </row>
    <row r="85" spans="2:8" s="3" customFormat="1" ht="15" customHeight="1">
      <c r="B85" s="44" t="s">
        <v>123</v>
      </c>
      <c r="C85" s="45" t="s">
        <v>124</v>
      </c>
      <c r="D85" s="46" t="s">
        <v>186</v>
      </c>
      <c r="E85" s="46" t="s">
        <v>178</v>
      </c>
      <c r="F85" s="20">
        <v>60000</v>
      </c>
      <c r="G85" s="17"/>
      <c r="H85" s="7">
        <f t="shared" si="3"/>
        <v>0</v>
      </c>
    </row>
    <row r="86" spans="2:8" s="3" customFormat="1" ht="15" customHeight="1">
      <c r="B86" s="44" t="s">
        <v>123</v>
      </c>
      <c r="C86" s="45" t="s">
        <v>124</v>
      </c>
      <c r="D86" s="46" t="s">
        <v>343</v>
      </c>
      <c r="E86" s="46" t="s">
        <v>344</v>
      </c>
      <c r="F86" s="20">
        <v>90000</v>
      </c>
      <c r="G86" s="17"/>
      <c r="H86" s="7">
        <f t="shared" si="3"/>
        <v>0</v>
      </c>
    </row>
    <row r="87" spans="2:8" s="3" customFormat="1" ht="15" customHeight="1">
      <c r="B87" s="44" t="s">
        <v>345</v>
      </c>
      <c r="C87" s="45" t="s">
        <v>346</v>
      </c>
      <c r="D87" s="46" t="s">
        <v>347</v>
      </c>
      <c r="E87" s="46" t="s">
        <v>60</v>
      </c>
      <c r="F87" s="20">
        <v>30000</v>
      </c>
      <c r="G87" s="17"/>
      <c r="H87" s="7">
        <f t="shared" si="3"/>
        <v>0</v>
      </c>
    </row>
    <row r="88" spans="2:8" s="3" customFormat="1" ht="15" customHeight="1">
      <c r="B88" s="44" t="s">
        <v>366</v>
      </c>
      <c r="C88" s="45" t="s">
        <v>367</v>
      </c>
      <c r="D88" s="46" t="s">
        <v>5</v>
      </c>
      <c r="E88" s="46" t="s">
        <v>30</v>
      </c>
      <c r="F88" s="20">
        <v>20000</v>
      </c>
      <c r="G88" s="17"/>
      <c r="H88" s="7">
        <f t="shared" si="3"/>
        <v>0</v>
      </c>
    </row>
    <row r="89" spans="2:8" s="3" customFormat="1" ht="15" customHeight="1">
      <c r="B89" s="44" t="s">
        <v>187</v>
      </c>
      <c r="C89" s="45" t="s">
        <v>188</v>
      </c>
      <c r="D89" s="46" t="s">
        <v>4</v>
      </c>
      <c r="E89" s="46" t="s">
        <v>16</v>
      </c>
      <c r="F89" s="20">
        <v>7000</v>
      </c>
      <c r="G89" s="17"/>
      <c r="H89" s="7">
        <f t="shared" si="3"/>
        <v>0</v>
      </c>
    </row>
    <row r="90" spans="2:8" s="3" customFormat="1" ht="15" customHeight="1">
      <c r="B90" s="44" t="s">
        <v>100</v>
      </c>
      <c r="C90" s="45" t="s">
        <v>99</v>
      </c>
      <c r="D90" s="46" t="s">
        <v>4</v>
      </c>
      <c r="E90" s="46" t="s">
        <v>9</v>
      </c>
      <c r="F90" s="20">
        <v>7000</v>
      </c>
      <c r="G90" s="17"/>
      <c r="H90" s="7">
        <f t="shared" si="3"/>
        <v>0</v>
      </c>
    </row>
    <row r="91" spans="2:8" s="3" customFormat="1" ht="15" customHeight="1">
      <c r="B91" s="44" t="s">
        <v>44</v>
      </c>
      <c r="C91" s="45" t="s">
        <v>45</v>
      </c>
      <c r="D91" s="46" t="s">
        <v>4</v>
      </c>
      <c r="E91" s="46" t="s">
        <v>9</v>
      </c>
      <c r="F91" s="20">
        <v>7000</v>
      </c>
      <c r="G91" s="17"/>
      <c r="H91" s="7">
        <f t="shared" si="3"/>
        <v>0</v>
      </c>
    </row>
    <row r="92" spans="2:8" s="3" customFormat="1" ht="15" customHeight="1">
      <c r="B92" s="44" t="s">
        <v>239</v>
      </c>
      <c r="C92" s="45" t="s">
        <v>240</v>
      </c>
      <c r="D92" s="46" t="s">
        <v>4</v>
      </c>
      <c r="E92" s="46" t="s">
        <v>9</v>
      </c>
      <c r="F92" s="20">
        <v>7000</v>
      </c>
      <c r="G92" s="17"/>
      <c r="H92" s="7">
        <f t="shared" si="3"/>
        <v>0</v>
      </c>
    </row>
    <row r="93" spans="2:8" s="3" customFormat="1" ht="15" customHeight="1">
      <c r="B93" s="44" t="s">
        <v>85</v>
      </c>
      <c r="C93" s="45" t="s">
        <v>84</v>
      </c>
      <c r="D93" s="46" t="s">
        <v>8</v>
      </c>
      <c r="E93" s="46" t="s">
        <v>9</v>
      </c>
      <c r="F93" s="20">
        <v>6000</v>
      </c>
      <c r="G93" s="17"/>
      <c r="H93" s="7">
        <f t="shared" si="3"/>
        <v>0</v>
      </c>
    </row>
    <row r="94" spans="2:8" s="3" customFormat="1" ht="15" customHeight="1">
      <c r="B94" s="44" t="s">
        <v>85</v>
      </c>
      <c r="C94" s="45" t="s">
        <v>84</v>
      </c>
      <c r="D94" s="46" t="s">
        <v>4</v>
      </c>
      <c r="E94" s="46" t="s">
        <v>16</v>
      </c>
      <c r="F94" s="20">
        <v>7000</v>
      </c>
      <c r="G94" s="17"/>
      <c r="H94" s="7">
        <f t="shared" ref="H94:H107" si="4">F94*G94</f>
        <v>0</v>
      </c>
    </row>
    <row r="95" spans="2:8" s="3" customFormat="1" ht="15" customHeight="1">
      <c r="B95" s="44" t="s">
        <v>85</v>
      </c>
      <c r="C95" s="45" t="s">
        <v>84</v>
      </c>
      <c r="D95" s="46" t="s">
        <v>5</v>
      </c>
      <c r="E95" s="46" t="s">
        <v>7</v>
      </c>
      <c r="F95" s="20">
        <v>10000</v>
      </c>
      <c r="G95" s="17"/>
      <c r="H95" s="7">
        <f t="shared" si="4"/>
        <v>0</v>
      </c>
    </row>
    <row r="96" spans="2:8" s="3" customFormat="1" ht="15" customHeight="1">
      <c r="B96" s="44" t="s">
        <v>241</v>
      </c>
      <c r="C96" s="45" t="s">
        <v>242</v>
      </c>
      <c r="D96" s="46" t="s">
        <v>10</v>
      </c>
      <c r="E96" s="46" t="s">
        <v>7</v>
      </c>
      <c r="F96" s="20">
        <v>7000</v>
      </c>
      <c r="G96" s="17"/>
      <c r="H96" s="7">
        <f t="shared" si="4"/>
        <v>0</v>
      </c>
    </row>
    <row r="97" spans="2:8" s="3" customFormat="1" ht="15" customHeight="1">
      <c r="B97" s="44" t="s">
        <v>189</v>
      </c>
      <c r="C97" s="45" t="s">
        <v>190</v>
      </c>
      <c r="D97" s="46" t="s">
        <v>31</v>
      </c>
      <c r="E97" s="46" t="s">
        <v>60</v>
      </c>
      <c r="F97" s="20">
        <v>15000</v>
      </c>
      <c r="G97" s="17"/>
      <c r="H97" s="7">
        <f t="shared" si="4"/>
        <v>0</v>
      </c>
    </row>
    <row r="98" spans="2:8" s="3" customFormat="1" ht="15" customHeight="1">
      <c r="B98" s="44" t="s">
        <v>189</v>
      </c>
      <c r="C98" s="45" t="s">
        <v>190</v>
      </c>
      <c r="D98" s="46" t="s">
        <v>24</v>
      </c>
      <c r="E98" s="46" t="s">
        <v>60</v>
      </c>
      <c r="F98" s="20">
        <v>20000</v>
      </c>
      <c r="G98" s="17"/>
      <c r="H98" s="7">
        <f t="shared" si="4"/>
        <v>0</v>
      </c>
    </row>
    <row r="99" spans="2:8" s="3" customFormat="1" ht="15" customHeight="1">
      <c r="B99" s="44" t="s">
        <v>189</v>
      </c>
      <c r="C99" s="45" t="s">
        <v>190</v>
      </c>
      <c r="D99" s="46" t="s">
        <v>67</v>
      </c>
      <c r="E99" s="46" t="s">
        <v>28</v>
      </c>
      <c r="F99" s="20">
        <v>30000</v>
      </c>
      <c r="G99" s="17"/>
      <c r="H99" s="7">
        <f t="shared" si="4"/>
        <v>0</v>
      </c>
    </row>
    <row r="100" spans="2:8" s="3" customFormat="1" ht="15" customHeight="1">
      <c r="B100" s="44" t="s">
        <v>94</v>
      </c>
      <c r="C100" s="45" t="s">
        <v>95</v>
      </c>
      <c r="D100" s="46" t="s">
        <v>307</v>
      </c>
      <c r="E100" s="46" t="s">
        <v>60</v>
      </c>
      <c r="F100" s="20">
        <v>15000</v>
      </c>
      <c r="G100" s="17"/>
      <c r="H100" s="7">
        <f t="shared" si="4"/>
        <v>0</v>
      </c>
    </row>
    <row r="101" spans="2:8" s="3" customFormat="1" ht="15" customHeight="1">
      <c r="B101" s="44" t="s">
        <v>94</v>
      </c>
      <c r="C101" s="45" t="s">
        <v>95</v>
      </c>
      <c r="D101" s="46" t="s">
        <v>27</v>
      </c>
      <c r="E101" s="46" t="s">
        <v>60</v>
      </c>
      <c r="F101" s="20">
        <v>20000</v>
      </c>
      <c r="G101" s="17"/>
      <c r="H101" s="7">
        <f t="shared" si="4"/>
        <v>0</v>
      </c>
    </row>
    <row r="102" spans="2:8" s="3" customFormat="1" ht="15" customHeight="1">
      <c r="B102" s="48" t="s">
        <v>243</v>
      </c>
      <c r="C102" s="45" t="s">
        <v>244</v>
      </c>
      <c r="D102" s="46" t="s">
        <v>93</v>
      </c>
      <c r="E102" s="46" t="s">
        <v>30</v>
      </c>
      <c r="F102" s="20">
        <v>15000</v>
      </c>
      <c r="G102" s="17"/>
      <c r="H102" s="7">
        <f t="shared" si="4"/>
        <v>0</v>
      </c>
    </row>
    <row r="103" spans="2:8" s="3" customFormat="1" ht="15" customHeight="1">
      <c r="B103" s="44" t="s">
        <v>191</v>
      </c>
      <c r="C103" s="45" t="s">
        <v>192</v>
      </c>
      <c r="D103" s="46" t="s">
        <v>5</v>
      </c>
      <c r="E103" s="46" t="s">
        <v>7</v>
      </c>
      <c r="F103" s="20">
        <v>10000</v>
      </c>
      <c r="G103" s="17"/>
      <c r="H103" s="7">
        <f t="shared" si="4"/>
        <v>0</v>
      </c>
    </row>
    <row r="104" spans="2:8" s="3" customFormat="1" ht="15" customHeight="1">
      <c r="B104" s="44" t="s">
        <v>191</v>
      </c>
      <c r="C104" s="45" t="s">
        <v>192</v>
      </c>
      <c r="D104" s="46" t="s">
        <v>10</v>
      </c>
      <c r="E104" s="46" t="s">
        <v>21</v>
      </c>
      <c r="F104" s="20">
        <v>15000</v>
      </c>
      <c r="G104" s="17"/>
      <c r="H104" s="7">
        <f t="shared" si="4"/>
        <v>0</v>
      </c>
    </row>
    <row r="105" spans="2:8" s="3" customFormat="1" ht="15" customHeight="1">
      <c r="B105" s="44" t="s">
        <v>378</v>
      </c>
      <c r="C105" s="45" t="s">
        <v>379</v>
      </c>
      <c r="D105" s="46" t="s">
        <v>24</v>
      </c>
      <c r="E105" s="46" t="s">
        <v>30</v>
      </c>
      <c r="F105" s="20">
        <v>280000</v>
      </c>
      <c r="G105" s="17"/>
      <c r="H105" s="7">
        <f t="shared" si="4"/>
        <v>0</v>
      </c>
    </row>
    <row r="106" spans="2:8" s="3" customFormat="1" ht="15" customHeight="1">
      <c r="B106" s="44" t="s">
        <v>46</v>
      </c>
      <c r="C106" s="45" t="s">
        <v>47</v>
      </c>
      <c r="D106" s="46" t="s">
        <v>4</v>
      </c>
      <c r="E106" s="46" t="s">
        <v>7</v>
      </c>
      <c r="F106" s="20">
        <v>20000</v>
      </c>
      <c r="G106" s="17"/>
      <c r="H106" s="7">
        <f t="shared" si="4"/>
        <v>0</v>
      </c>
    </row>
    <row r="107" spans="2:8" s="3" customFormat="1" ht="15" customHeight="1">
      <c r="B107" s="44" t="s">
        <v>429</v>
      </c>
      <c r="C107" s="45" t="s">
        <v>430</v>
      </c>
      <c r="D107" s="46" t="s">
        <v>8</v>
      </c>
      <c r="E107" s="46" t="s">
        <v>16</v>
      </c>
      <c r="F107" s="20">
        <v>20000</v>
      </c>
      <c r="G107" s="17"/>
      <c r="H107" s="7">
        <f t="shared" si="4"/>
        <v>0</v>
      </c>
    </row>
    <row r="108" spans="2:8" s="3" customFormat="1" ht="15" customHeight="1">
      <c r="B108" s="44" t="s">
        <v>431</v>
      </c>
      <c r="C108" s="45" t="s">
        <v>432</v>
      </c>
      <c r="D108" s="46" t="s">
        <v>4</v>
      </c>
      <c r="E108" s="46" t="s">
        <v>433</v>
      </c>
      <c r="F108" s="20">
        <v>20000</v>
      </c>
      <c r="G108" s="17"/>
      <c r="H108" s="7">
        <f t="shared" si="3"/>
        <v>0</v>
      </c>
    </row>
    <row r="109" spans="2:8" s="3" customFormat="1" ht="15" customHeight="1">
      <c r="B109" s="44" t="s">
        <v>125</v>
      </c>
      <c r="C109" s="45" t="s">
        <v>126</v>
      </c>
      <c r="D109" s="46" t="s">
        <v>5</v>
      </c>
      <c r="E109" s="46" t="s">
        <v>7</v>
      </c>
      <c r="F109" s="20">
        <v>20000</v>
      </c>
      <c r="G109" s="17"/>
      <c r="H109" s="7">
        <f t="shared" si="3"/>
        <v>0</v>
      </c>
    </row>
    <row r="110" spans="2:8" s="3" customFormat="1" ht="15" customHeight="1">
      <c r="B110" s="44" t="s">
        <v>97</v>
      </c>
      <c r="C110" s="45" t="s">
        <v>96</v>
      </c>
      <c r="D110" s="46" t="s">
        <v>4</v>
      </c>
      <c r="E110" s="46" t="s">
        <v>16</v>
      </c>
      <c r="F110" s="20">
        <v>20000</v>
      </c>
      <c r="G110" s="17"/>
      <c r="H110" s="7">
        <f t="shared" si="3"/>
        <v>0</v>
      </c>
    </row>
    <row r="111" spans="2:8" s="3" customFormat="1" ht="15" customHeight="1">
      <c r="B111" s="44" t="s">
        <v>48</v>
      </c>
      <c r="C111" s="45" t="s">
        <v>49</v>
      </c>
      <c r="D111" s="46" t="s">
        <v>5</v>
      </c>
      <c r="E111" s="46" t="s">
        <v>7</v>
      </c>
      <c r="F111" s="20">
        <v>20000</v>
      </c>
      <c r="G111" s="17"/>
      <c r="H111" s="7">
        <f t="shared" ref="H111:H121" si="5">F111*G111</f>
        <v>0</v>
      </c>
    </row>
    <row r="112" spans="2:8" s="3" customFormat="1" ht="15" customHeight="1">
      <c r="B112" s="49" t="s">
        <v>289</v>
      </c>
      <c r="C112" s="45" t="s">
        <v>290</v>
      </c>
      <c r="D112" s="46" t="s">
        <v>4</v>
      </c>
      <c r="E112" s="46" t="s">
        <v>7</v>
      </c>
      <c r="F112" s="20">
        <v>15000</v>
      </c>
      <c r="G112" s="17"/>
      <c r="H112" s="7">
        <f t="shared" si="5"/>
        <v>0</v>
      </c>
    </row>
    <row r="113" spans="2:8" s="3" customFormat="1" ht="15" customHeight="1">
      <c r="B113" s="44" t="s">
        <v>434</v>
      </c>
      <c r="C113" s="45" t="s">
        <v>435</v>
      </c>
      <c r="D113" s="46" t="s">
        <v>4</v>
      </c>
      <c r="E113" s="46" t="s">
        <v>9</v>
      </c>
      <c r="F113" s="20">
        <v>20000</v>
      </c>
      <c r="G113" s="17"/>
      <c r="H113" s="7">
        <f t="shared" si="5"/>
        <v>0</v>
      </c>
    </row>
    <row r="114" spans="2:8" s="3" customFormat="1" ht="15" customHeight="1">
      <c r="B114" s="44" t="s">
        <v>291</v>
      </c>
      <c r="C114" s="45" t="s">
        <v>329</v>
      </c>
      <c r="D114" s="46" t="s">
        <v>32</v>
      </c>
      <c r="E114" s="46" t="s">
        <v>16</v>
      </c>
      <c r="F114" s="20">
        <v>20000</v>
      </c>
      <c r="G114" s="17"/>
      <c r="H114" s="7">
        <f t="shared" si="5"/>
        <v>0</v>
      </c>
    </row>
    <row r="115" spans="2:8" s="3" customFormat="1" ht="15" customHeight="1">
      <c r="B115" s="44" t="s">
        <v>436</v>
      </c>
      <c r="C115" s="45" t="s">
        <v>437</v>
      </c>
      <c r="D115" s="46" t="s">
        <v>4</v>
      </c>
      <c r="E115" s="46" t="s">
        <v>433</v>
      </c>
      <c r="F115" s="20">
        <v>20000</v>
      </c>
      <c r="G115" s="17"/>
      <c r="H115" s="7">
        <f t="shared" si="5"/>
        <v>0</v>
      </c>
    </row>
    <row r="116" spans="2:8" s="3" customFormat="1" ht="15" customHeight="1">
      <c r="B116" s="44" t="s">
        <v>368</v>
      </c>
      <c r="C116" s="45" t="s">
        <v>369</v>
      </c>
      <c r="D116" s="50" t="s">
        <v>8</v>
      </c>
      <c r="E116" s="46" t="s">
        <v>7</v>
      </c>
      <c r="F116" s="20">
        <v>20000</v>
      </c>
      <c r="G116" s="17"/>
      <c r="H116" s="7">
        <f t="shared" si="5"/>
        <v>0</v>
      </c>
    </row>
    <row r="117" spans="2:8" s="3" customFormat="1" ht="15" customHeight="1">
      <c r="B117" s="48" t="s">
        <v>50</v>
      </c>
      <c r="C117" s="45" t="s">
        <v>51</v>
      </c>
      <c r="D117" s="46" t="s">
        <v>4</v>
      </c>
      <c r="E117" s="46" t="s">
        <v>9</v>
      </c>
      <c r="F117" s="20">
        <v>7000</v>
      </c>
      <c r="G117" s="17"/>
      <c r="H117" s="7">
        <f t="shared" si="5"/>
        <v>0</v>
      </c>
    </row>
    <row r="118" spans="2:8" s="3" customFormat="1" ht="15" customHeight="1">
      <c r="B118" s="44" t="s">
        <v>380</v>
      </c>
      <c r="C118" s="45" t="s">
        <v>245</v>
      </c>
      <c r="D118" s="46" t="s">
        <v>4</v>
      </c>
      <c r="E118" s="46" t="s">
        <v>16</v>
      </c>
      <c r="F118" s="20">
        <v>7000</v>
      </c>
      <c r="G118" s="17"/>
      <c r="H118" s="7">
        <f t="shared" si="5"/>
        <v>0</v>
      </c>
    </row>
    <row r="119" spans="2:8" s="3" customFormat="1" ht="15" customHeight="1">
      <c r="B119" s="44" t="s">
        <v>246</v>
      </c>
      <c r="C119" s="45" t="s">
        <v>247</v>
      </c>
      <c r="D119" s="46" t="s">
        <v>10</v>
      </c>
      <c r="E119" s="46" t="s">
        <v>330</v>
      </c>
      <c r="F119" s="20">
        <v>7000</v>
      </c>
      <c r="G119" s="17"/>
      <c r="H119" s="7">
        <f t="shared" si="5"/>
        <v>0</v>
      </c>
    </row>
    <row r="120" spans="2:8" s="3" customFormat="1" ht="15" customHeight="1">
      <c r="B120" s="44" t="s">
        <v>246</v>
      </c>
      <c r="C120" s="45" t="s">
        <v>247</v>
      </c>
      <c r="D120" s="46" t="s">
        <v>27</v>
      </c>
      <c r="E120" s="46" t="s">
        <v>7</v>
      </c>
      <c r="F120" s="20">
        <v>10000</v>
      </c>
      <c r="G120" s="17"/>
      <c r="H120" s="7">
        <f t="shared" si="5"/>
        <v>0</v>
      </c>
    </row>
    <row r="121" spans="2:8" s="3" customFormat="1" ht="15" customHeight="1">
      <c r="B121" s="44" t="s">
        <v>193</v>
      </c>
      <c r="C121" s="45" t="s">
        <v>52</v>
      </c>
      <c r="D121" s="46" t="s">
        <v>4</v>
      </c>
      <c r="E121" s="46" t="s">
        <v>60</v>
      </c>
      <c r="F121" s="20">
        <v>10000</v>
      </c>
      <c r="G121" s="17"/>
      <c r="H121" s="7">
        <f t="shared" si="5"/>
        <v>0</v>
      </c>
    </row>
    <row r="122" spans="2:8" s="3" customFormat="1" ht="15" customHeight="1">
      <c r="B122" s="44" t="s">
        <v>193</v>
      </c>
      <c r="C122" s="45" t="s">
        <v>52</v>
      </c>
      <c r="D122" s="46" t="s">
        <v>5</v>
      </c>
      <c r="E122" s="46" t="s">
        <v>60</v>
      </c>
      <c r="F122" s="20">
        <v>15000</v>
      </c>
      <c r="G122" s="17"/>
      <c r="H122" s="7">
        <f t="shared" ref="H122:H156" si="6">F122*G122</f>
        <v>0</v>
      </c>
    </row>
    <row r="123" spans="2:8" s="3" customFormat="1" ht="15" customHeight="1">
      <c r="B123" s="44" t="s">
        <v>193</v>
      </c>
      <c r="C123" s="45" t="s">
        <v>52</v>
      </c>
      <c r="D123" s="46" t="s">
        <v>70</v>
      </c>
      <c r="E123" s="46" t="s">
        <v>21</v>
      </c>
      <c r="F123" s="20">
        <v>25000</v>
      </c>
      <c r="G123" s="17"/>
      <c r="H123" s="7">
        <f t="shared" si="6"/>
        <v>0</v>
      </c>
    </row>
    <row r="124" spans="2:8" s="3" customFormat="1" ht="15" customHeight="1">
      <c r="B124" s="44" t="s">
        <v>362</v>
      </c>
      <c r="C124" s="45" t="s">
        <v>363</v>
      </c>
      <c r="D124" s="46" t="s">
        <v>4</v>
      </c>
      <c r="E124" s="46" t="s">
        <v>16</v>
      </c>
      <c r="F124" s="20">
        <v>7000</v>
      </c>
      <c r="G124" s="17"/>
      <c r="H124" s="7">
        <f t="shared" si="6"/>
        <v>0</v>
      </c>
    </row>
    <row r="125" spans="2:8" s="3" customFormat="1" ht="15" customHeight="1">
      <c r="B125" s="44" t="s">
        <v>292</v>
      </c>
      <c r="C125" s="45" t="s">
        <v>293</v>
      </c>
      <c r="D125" s="46" t="s">
        <v>4</v>
      </c>
      <c r="E125" s="46" t="s">
        <v>16</v>
      </c>
      <c r="F125" s="20">
        <v>7000</v>
      </c>
      <c r="G125" s="17"/>
      <c r="H125" s="7">
        <f t="shared" si="6"/>
        <v>0</v>
      </c>
    </row>
    <row r="126" spans="2:8" s="3" customFormat="1" ht="15" customHeight="1">
      <c r="B126" s="44" t="s">
        <v>87</v>
      </c>
      <c r="C126" s="45" t="s">
        <v>86</v>
      </c>
      <c r="D126" s="46" t="s">
        <v>4</v>
      </c>
      <c r="E126" s="46" t="s">
        <v>16</v>
      </c>
      <c r="F126" s="20">
        <v>7000</v>
      </c>
      <c r="G126" s="17"/>
      <c r="H126" s="7">
        <f t="shared" si="6"/>
        <v>0</v>
      </c>
    </row>
    <row r="127" spans="2:8" s="3" customFormat="1" ht="15" customHeight="1">
      <c r="B127" s="48" t="s">
        <v>294</v>
      </c>
      <c r="C127" s="45" t="s">
        <v>295</v>
      </c>
      <c r="D127" s="46" t="s">
        <v>8</v>
      </c>
      <c r="E127" s="46" t="s">
        <v>16</v>
      </c>
      <c r="F127" s="20">
        <v>7000</v>
      </c>
      <c r="G127" s="17"/>
      <c r="H127" s="7">
        <f t="shared" si="6"/>
        <v>0</v>
      </c>
    </row>
    <row r="128" spans="2:8" s="3" customFormat="1" ht="15" customHeight="1">
      <c r="B128" s="48" t="s">
        <v>348</v>
      </c>
      <c r="C128" s="45" t="s">
        <v>349</v>
      </c>
      <c r="D128" s="46" t="s">
        <v>8</v>
      </c>
      <c r="E128" s="46" t="s">
        <v>16</v>
      </c>
      <c r="F128" s="20">
        <v>7000</v>
      </c>
      <c r="G128" s="17"/>
      <c r="H128" s="7">
        <f t="shared" si="6"/>
        <v>0</v>
      </c>
    </row>
    <row r="129" spans="2:8" s="3" customFormat="1" ht="15" customHeight="1">
      <c r="B129" s="48" t="s">
        <v>194</v>
      </c>
      <c r="C129" s="45" t="s">
        <v>195</v>
      </c>
      <c r="D129" s="46" t="s">
        <v>4</v>
      </c>
      <c r="E129" s="46" t="s">
        <v>16</v>
      </c>
      <c r="F129" s="20">
        <v>7000</v>
      </c>
      <c r="G129" s="17"/>
      <c r="H129" s="7">
        <f t="shared" si="6"/>
        <v>0</v>
      </c>
    </row>
    <row r="130" spans="2:8" s="3" customFormat="1" ht="15" customHeight="1">
      <c r="B130" s="48" t="s">
        <v>194</v>
      </c>
      <c r="C130" s="45" t="s">
        <v>195</v>
      </c>
      <c r="D130" s="46" t="s">
        <v>10</v>
      </c>
      <c r="E130" s="46" t="s">
        <v>60</v>
      </c>
      <c r="F130" s="20">
        <v>10000</v>
      </c>
      <c r="G130" s="17"/>
      <c r="H130" s="7">
        <f t="shared" si="6"/>
        <v>0</v>
      </c>
    </row>
    <row r="131" spans="2:8" s="3" customFormat="1" ht="15" customHeight="1">
      <c r="B131" s="48" t="s">
        <v>248</v>
      </c>
      <c r="C131" s="45" t="s">
        <v>249</v>
      </c>
      <c r="D131" s="46" t="s">
        <v>8</v>
      </c>
      <c r="E131" s="46" t="s">
        <v>16</v>
      </c>
      <c r="F131" s="20">
        <v>7000</v>
      </c>
      <c r="G131" s="17"/>
      <c r="H131" s="7">
        <f t="shared" si="6"/>
        <v>0</v>
      </c>
    </row>
    <row r="132" spans="2:8" s="3" customFormat="1" ht="15" customHeight="1">
      <c r="B132" s="48" t="s">
        <v>91</v>
      </c>
      <c r="C132" s="45" t="s">
        <v>90</v>
      </c>
      <c r="D132" s="46" t="s">
        <v>4</v>
      </c>
      <c r="E132" s="46" t="s">
        <v>9</v>
      </c>
      <c r="F132" s="20">
        <v>7000</v>
      </c>
      <c r="G132" s="17"/>
      <c r="H132" s="7">
        <f t="shared" si="6"/>
        <v>0</v>
      </c>
    </row>
    <row r="133" spans="2:8" s="3" customFormat="1" ht="15" customHeight="1">
      <c r="B133" s="48" t="s">
        <v>250</v>
      </c>
      <c r="C133" s="45" t="s">
        <v>251</v>
      </c>
      <c r="D133" s="46" t="s">
        <v>8</v>
      </c>
      <c r="E133" s="46" t="s">
        <v>16</v>
      </c>
      <c r="F133" s="20">
        <v>7000</v>
      </c>
      <c r="G133" s="17"/>
      <c r="H133" s="7">
        <f t="shared" si="6"/>
        <v>0</v>
      </c>
    </row>
    <row r="134" spans="2:8" s="3" customFormat="1" ht="15" customHeight="1">
      <c r="B134" s="44" t="s">
        <v>196</v>
      </c>
      <c r="C134" s="45" t="s">
        <v>197</v>
      </c>
      <c r="D134" s="46" t="s">
        <v>8</v>
      </c>
      <c r="E134" s="46" t="s">
        <v>16</v>
      </c>
      <c r="F134" s="20">
        <v>7000</v>
      </c>
      <c r="G134" s="17"/>
      <c r="H134" s="7">
        <f t="shared" si="6"/>
        <v>0</v>
      </c>
    </row>
    <row r="135" spans="2:8" s="3" customFormat="1" ht="15" customHeight="1">
      <c r="B135" s="49" t="s">
        <v>296</v>
      </c>
      <c r="C135" s="45" t="s">
        <v>162</v>
      </c>
      <c r="D135" s="46" t="s">
        <v>8</v>
      </c>
      <c r="E135" s="46" t="s">
        <v>16</v>
      </c>
      <c r="F135" s="20">
        <v>7000</v>
      </c>
      <c r="G135" s="17"/>
      <c r="H135" s="7">
        <f t="shared" si="6"/>
        <v>0</v>
      </c>
    </row>
    <row r="136" spans="2:8" s="3" customFormat="1" ht="15" customHeight="1">
      <c r="B136" s="44" t="s">
        <v>370</v>
      </c>
      <c r="C136" s="45" t="s">
        <v>438</v>
      </c>
      <c r="D136" s="46" t="s">
        <v>10</v>
      </c>
      <c r="E136" s="46" t="s">
        <v>30</v>
      </c>
      <c r="F136" s="20">
        <v>15000</v>
      </c>
      <c r="G136" s="17"/>
      <c r="H136" s="7">
        <f t="shared" si="6"/>
        <v>0</v>
      </c>
    </row>
    <row r="137" spans="2:8" s="3" customFormat="1" ht="15" customHeight="1">
      <c r="B137" s="48" t="s">
        <v>381</v>
      </c>
      <c r="C137" s="45" t="s">
        <v>382</v>
      </c>
      <c r="D137" s="46" t="s">
        <v>26</v>
      </c>
      <c r="E137" s="46" t="s">
        <v>30</v>
      </c>
      <c r="F137" s="20">
        <v>15000</v>
      </c>
      <c r="G137" s="17"/>
      <c r="H137" s="7">
        <f t="shared" si="6"/>
        <v>0</v>
      </c>
    </row>
    <row r="138" spans="2:8" s="3" customFormat="1" ht="15" customHeight="1">
      <c r="B138" s="48" t="s">
        <v>297</v>
      </c>
      <c r="C138" s="45" t="s">
        <v>298</v>
      </c>
      <c r="D138" s="46" t="s">
        <v>5</v>
      </c>
      <c r="E138" s="46" t="s">
        <v>60</v>
      </c>
      <c r="F138" s="20">
        <v>10000</v>
      </c>
      <c r="G138" s="17"/>
      <c r="H138" s="7">
        <f t="shared" si="6"/>
        <v>0</v>
      </c>
    </row>
    <row r="139" spans="2:8" s="3" customFormat="1" ht="15" customHeight="1">
      <c r="B139" s="48" t="s">
        <v>82</v>
      </c>
      <c r="C139" s="45" t="s">
        <v>83</v>
      </c>
      <c r="D139" s="46" t="s">
        <v>4</v>
      </c>
      <c r="E139" s="46" t="s">
        <v>9</v>
      </c>
      <c r="F139" s="20">
        <v>7000</v>
      </c>
      <c r="G139" s="17"/>
      <c r="H139" s="7">
        <f t="shared" si="6"/>
        <v>0</v>
      </c>
    </row>
    <row r="140" spans="2:8" s="3" customFormat="1" ht="15" customHeight="1">
      <c r="B140" s="48" t="s">
        <v>82</v>
      </c>
      <c r="C140" s="45" t="s">
        <v>83</v>
      </c>
      <c r="D140" s="46" t="s">
        <v>5</v>
      </c>
      <c r="E140" s="46" t="s">
        <v>7</v>
      </c>
      <c r="F140" s="20">
        <v>10000</v>
      </c>
      <c r="G140" s="17"/>
      <c r="H140" s="7">
        <f t="shared" si="6"/>
        <v>0</v>
      </c>
    </row>
    <row r="141" spans="2:8" s="3" customFormat="1" ht="15" customHeight="1">
      <c r="B141" s="48" t="s">
        <v>53</v>
      </c>
      <c r="C141" s="45" t="s">
        <v>103</v>
      </c>
      <c r="D141" s="46" t="s">
        <v>32</v>
      </c>
      <c r="E141" s="46" t="s">
        <v>9</v>
      </c>
      <c r="F141" s="20">
        <v>7000</v>
      </c>
      <c r="G141" s="17"/>
      <c r="H141" s="7">
        <f t="shared" si="6"/>
        <v>0</v>
      </c>
    </row>
    <row r="142" spans="2:8" s="3" customFormat="1" ht="15" customHeight="1">
      <c r="B142" s="48" t="s">
        <v>127</v>
      </c>
      <c r="C142" s="45" t="s">
        <v>128</v>
      </c>
      <c r="D142" s="46" t="s">
        <v>32</v>
      </c>
      <c r="E142" s="46" t="s">
        <v>9</v>
      </c>
      <c r="F142" s="20">
        <v>7000</v>
      </c>
      <c r="G142" s="17"/>
      <c r="H142" s="7">
        <f t="shared" si="6"/>
        <v>0</v>
      </c>
    </row>
    <row r="143" spans="2:8" s="3" customFormat="1" ht="15" customHeight="1">
      <c r="B143" s="48" t="s">
        <v>252</v>
      </c>
      <c r="C143" s="45" t="s">
        <v>253</v>
      </c>
      <c r="D143" s="46" t="s">
        <v>32</v>
      </c>
      <c r="E143" s="46" t="s">
        <v>9</v>
      </c>
      <c r="F143" s="20">
        <v>7000</v>
      </c>
      <c r="G143" s="17"/>
      <c r="H143" s="7">
        <f t="shared" si="6"/>
        <v>0</v>
      </c>
    </row>
    <row r="144" spans="2:8" s="3" customFormat="1" ht="15" customHeight="1">
      <c r="B144" s="44" t="s">
        <v>299</v>
      </c>
      <c r="C144" s="45" t="s">
        <v>300</v>
      </c>
      <c r="D144" s="46" t="s">
        <v>92</v>
      </c>
      <c r="E144" s="46" t="s">
        <v>140</v>
      </c>
      <c r="F144" s="20">
        <v>7000</v>
      </c>
      <c r="G144" s="17"/>
      <c r="H144" s="7">
        <f t="shared" si="6"/>
        <v>0</v>
      </c>
    </row>
    <row r="145" spans="2:8" s="3" customFormat="1" ht="15" customHeight="1">
      <c r="B145" s="48" t="s">
        <v>198</v>
      </c>
      <c r="C145" s="45" t="s">
        <v>54</v>
      </c>
      <c r="D145" s="46" t="s">
        <v>8</v>
      </c>
      <c r="E145" s="46" t="s">
        <v>9</v>
      </c>
      <c r="F145" s="20">
        <v>7000</v>
      </c>
      <c r="G145" s="17"/>
      <c r="H145" s="7">
        <f t="shared" si="6"/>
        <v>0</v>
      </c>
    </row>
    <row r="146" spans="2:8" s="3" customFormat="1" ht="15" customHeight="1">
      <c r="B146" s="44" t="s">
        <v>371</v>
      </c>
      <c r="C146" s="45" t="s">
        <v>372</v>
      </c>
      <c r="D146" s="46" t="s">
        <v>15</v>
      </c>
      <c r="E146" s="46" t="s">
        <v>140</v>
      </c>
      <c r="F146" s="20">
        <v>7000</v>
      </c>
      <c r="G146" s="17"/>
      <c r="H146" s="7">
        <f t="shared" si="6"/>
        <v>0</v>
      </c>
    </row>
    <row r="147" spans="2:8" s="3" customFormat="1" ht="15" customHeight="1">
      <c r="B147" s="48" t="s">
        <v>129</v>
      </c>
      <c r="C147" s="45" t="s">
        <v>130</v>
      </c>
      <c r="D147" s="46" t="s">
        <v>15</v>
      </c>
      <c r="E147" s="46" t="s">
        <v>9</v>
      </c>
      <c r="F147" s="20">
        <v>7000</v>
      </c>
      <c r="G147" s="17"/>
      <c r="H147" s="7">
        <f t="shared" si="6"/>
        <v>0</v>
      </c>
    </row>
    <row r="148" spans="2:8" s="3" customFormat="1" ht="15" customHeight="1">
      <c r="B148" s="48" t="s">
        <v>56</v>
      </c>
      <c r="C148" s="45" t="s">
        <v>57</v>
      </c>
      <c r="D148" s="46" t="s">
        <v>8</v>
      </c>
      <c r="E148" s="46" t="s">
        <v>16</v>
      </c>
      <c r="F148" s="20">
        <v>7000</v>
      </c>
      <c r="G148" s="17"/>
      <c r="H148" s="7">
        <f t="shared" si="6"/>
        <v>0</v>
      </c>
    </row>
    <row r="149" spans="2:8" s="3" customFormat="1" ht="15" customHeight="1">
      <c r="B149" s="48" t="s">
        <v>199</v>
      </c>
      <c r="C149" s="45" t="s">
        <v>200</v>
      </c>
      <c r="D149" s="46" t="s">
        <v>11</v>
      </c>
      <c r="E149" s="46" t="s">
        <v>140</v>
      </c>
      <c r="F149" s="20">
        <v>7000</v>
      </c>
      <c r="G149" s="17"/>
      <c r="H149" s="7">
        <f t="shared" si="6"/>
        <v>0</v>
      </c>
    </row>
    <row r="150" spans="2:8" s="3" customFormat="1" ht="15" customHeight="1">
      <c r="B150" s="44" t="s">
        <v>301</v>
      </c>
      <c r="C150" s="45" t="s">
        <v>302</v>
      </c>
      <c r="D150" s="46" t="s">
        <v>8</v>
      </c>
      <c r="E150" s="46" t="s">
        <v>330</v>
      </c>
      <c r="F150" s="20">
        <v>7000</v>
      </c>
      <c r="G150" s="17"/>
      <c r="H150" s="7">
        <f t="shared" si="6"/>
        <v>0</v>
      </c>
    </row>
    <row r="151" spans="2:8" s="3" customFormat="1" ht="15" customHeight="1">
      <c r="B151" s="48" t="s">
        <v>201</v>
      </c>
      <c r="C151" s="45" t="s">
        <v>202</v>
      </c>
      <c r="D151" s="46" t="s">
        <v>15</v>
      </c>
      <c r="E151" s="46" t="s">
        <v>140</v>
      </c>
      <c r="F151" s="20">
        <v>7000</v>
      </c>
      <c r="G151" s="17"/>
      <c r="H151" s="7">
        <f t="shared" si="6"/>
        <v>0</v>
      </c>
    </row>
    <row r="152" spans="2:8" s="3" customFormat="1" ht="15" customHeight="1">
      <c r="B152" s="44" t="s">
        <v>303</v>
      </c>
      <c r="C152" s="45" t="s">
        <v>304</v>
      </c>
      <c r="D152" s="46" t="s">
        <v>4</v>
      </c>
      <c r="E152" s="46" t="s">
        <v>16</v>
      </c>
      <c r="F152" s="20">
        <v>7000</v>
      </c>
      <c r="G152" s="17"/>
      <c r="H152" s="7">
        <f t="shared" si="6"/>
        <v>0</v>
      </c>
    </row>
    <row r="153" spans="2:8" s="3" customFormat="1" ht="15" customHeight="1">
      <c r="B153" s="44" t="s">
        <v>303</v>
      </c>
      <c r="C153" s="45" t="s">
        <v>304</v>
      </c>
      <c r="D153" s="46" t="s">
        <v>10</v>
      </c>
      <c r="E153" s="46" t="s">
        <v>7</v>
      </c>
      <c r="F153" s="20">
        <v>10000</v>
      </c>
      <c r="G153" s="17"/>
      <c r="H153" s="7">
        <f t="shared" si="6"/>
        <v>0</v>
      </c>
    </row>
    <row r="154" spans="2:8" s="3" customFormat="1" ht="15" customHeight="1">
      <c r="B154" s="44" t="s">
        <v>203</v>
      </c>
      <c r="C154" s="45" t="s">
        <v>204</v>
      </c>
      <c r="D154" s="46" t="s">
        <v>8</v>
      </c>
      <c r="E154" s="46" t="s">
        <v>140</v>
      </c>
      <c r="F154" s="20">
        <v>7000</v>
      </c>
      <c r="G154" s="17"/>
      <c r="H154" s="7">
        <f t="shared" si="6"/>
        <v>0</v>
      </c>
    </row>
    <row r="155" spans="2:8" s="3" customFormat="1" ht="15" customHeight="1">
      <c r="B155" s="44" t="s">
        <v>205</v>
      </c>
      <c r="C155" s="45" t="s">
        <v>206</v>
      </c>
      <c r="D155" s="46" t="s">
        <v>32</v>
      </c>
      <c r="E155" s="46" t="s">
        <v>7</v>
      </c>
      <c r="F155" s="20">
        <v>10000</v>
      </c>
      <c r="G155" s="17"/>
      <c r="H155" s="7">
        <f t="shared" si="6"/>
        <v>0</v>
      </c>
    </row>
    <row r="156" spans="2:8" s="3" customFormat="1" ht="15" customHeight="1">
      <c r="B156" s="44" t="s">
        <v>58</v>
      </c>
      <c r="C156" s="45" t="s">
        <v>59</v>
      </c>
      <c r="D156" s="46" t="s">
        <v>5</v>
      </c>
      <c r="E156" s="46" t="s">
        <v>7</v>
      </c>
      <c r="F156" s="20">
        <v>10000</v>
      </c>
      <c r="G156" s="17"/>
      <c r="H156" s="7">
        <f t="shared" si="6"/>
        <v>0</v>
      </c>
    </row>
    <row r="157" spans="2:8" s="3" customFormat="1" ht="15" customHeight="1">
      <c r="B157" s="44" t="s">
        <v>254</v>
      </c>
      <c r="C157" s="45" t="s">
        <v>255</v>
      </c>
      <c r="D157" s="46" t="s">
        <v>8</v>
      </c>
      <c r="E157" s="46" t="s">
        <v>9</v>
      </c>
      <c r="F157" s="20">
        <v>7000</v>
      </c>
      <c r="G157" s="17">
        <v>0</v>
      </c>
      <c r="H157" s="7"/>
    </row>
    <row r="158" spans="2:8" s="3" customFormat="1" ht="15" customHeight="1">
      <c r="B158" s="44" t="s">
        <v>131</v>
      </c>
      <c r="C158" s="45" t="s">
        <v>132</v>
      </c>
      <c r="D158" s="46" t="s">
        <v>10</v>
      </c>
      <c r="E158" s="46" t="s">
        <v>7</v>
      </c>
      <c r="F158" s="20">
        <v>10000</v>
      </c>
      <c r="G158" s="17"/>
      <c r="H158" s="7">
        <f t="shared" ref="H158:H165" si="7">F158*G158</f>
        <v>0</v>
      </c>
    </row>
    <row r="159" spans="2:8" s="3" customFormat="1" ht="15" customHeight="1">
      <c r="B159" s="44" t="s">
        <v>131</v>
      </c>
      <c r="C159" s="45" t="s">
        <v>132</v>
      </c>
      <c r="D159" s="46" t="s">
        <v>27</v>
      </c>
      <c r="E159" s="46" t="s">
        <v>60</v>
      </c>
      <c r="F159" s="20">
        <v>15000</v>
      </c>
      <c r="G159" s="17"/>
      <c r="H159" s="7">
        <f t="shared" si="7"/>
        <v>0</v>
      </c>
    </row>
    <row r="160" spans="2:8" s="3" customFormat="1" ht="15" customHeight="1">
      <c r="B160" s="44" t="s">
        <v>131</v>
      </c>
      <c r="C160" s="45" t="s">
        <v>132</v>
      </c>
      <c r="D160" s="46" t="s">
        <v>29</v>
      </c>
      <c r="E160" s="46" t="s">
        <v>21</v>
      </c>
      <c r="F160" s="20">
        <v>25000</v>
      </c>
      <c r="G160" s="17"/>
      <c r="H160" s="7">
        <f t="shared" si="7"/>
        <v>0</v>
      </c>
    </row>
    <row r="161" spans="2:8" s="3" customFormat="1" ht="15" customHeight="1">
      <c r="B161" s="44" t="s">
        <v>131</v>
      </c>
      <c r="C161" s="45" t="s">
        <v>132</v>
      </c>
      <c r="D161" s="46" t="s">
        <v>24</v>
      </c>
      <c r="E161" s="46" t="s">
        <v>21</v>
      </c>
      <c r="F161" s="20">
        <v>35000</v>
      </c>
      <c r="G161" s="17"/>
      <c r="H161" s="7">
        <f t="shared" ref="H161" si="8">F161*G161</f>
        <v>0</v>
      </c>
    </row>
    <row r="162" spans="2:8" s="3" customFormat="1" ht="15" customHeight="1">
      <c r="B162" s="44" t="s">
        <v>89</v>
      </c>
      <c r="C162" s="45" t="s">
        <v>88</v>
      </c>
      <c r="D162" s="46" t="s">
        <v>4</v>
      </c>
      <c r="E162" s="46" t="s">
        <v>16</v>
      </c>
      <c r="F162" s="20">
        <v>15000</v>
      </c>
      <c r="G162" s="17"/>
      <c r="H162" s="7">
        <f t="shared" si="7"/>
        <v>0</v>
      </c>
    </row>
    <row r="163" spans="2:8" s="3" customFormat="1" ht="15" customHeight="1">
      <c r="B163" s="44" t="s">
        <v>89</v>
      </c>
      <c r="C163" s="45" t="s">
        <v>88</v>
      </c>
      <c r="D163" s="46" t="s">
        <v>10</v>
      </c>
      <c r="E163" s="46" t="s">
        <v>7</v>
      </c>
      <c r="F163" s="20">
        <v>25000</v>
      </c>
      <c r="G163" s="17"/>
      <c r="H163" s="7">
        <f t="shared" si="7"/>
        <v>0</v>
      </c>
    </row>
    <row r="164" spans="2:8" s="3" customFormat="1" ht="15" customHeight="1">
      <c r="B164" s="44" t="s">
        <v>207</v>
      </c>
      <c r="C164" s="45" t="s">
        <v>208</v>
      </c>
      <c r="D164" s="46" t="s">
        <v>4</v>
      </c>
      <c r="E164" s="46" t="s">
        <v>7</v>
      </c>
      <c r="F164" s="20">
        <v>7000</v>
      </c>
      <c r="G164" s="17"/>
      <c r="H164" s="7">
        <f t="shared" si="7"/>
        <v>0</v>
      </c>
    </row>
    <row r="165" spans="2:8" s="3" customFormat="1" ht="15" customHeight="1">
      <c r="B165" s="44" t="s">
        <v>209</v>
      </c>
      <c r="C165" s="45" t="s">
        <v>208</v>
      </c>
      <c r="D165" s="46" t="s">
        <v>5</v>
      </c>
      <c r="E165" s="46" t="s">
        <v>60</v>
      </c>
      <c r="F165" s="20">
        <v>10000</v>
      </c>
      <c r="G165" s="17"/>
      <c r="H165" s="7">
        <f t="shared" si="7"/>
        <v>0</v>
      </c>
    </row>
    <row r="166" spans="2:8" s="3" customFormat="1" ht="15" customHeight="1">
      <c r="B166" s="44" t="s">
        <v>209</v>
      </c>
      <c r="C166" s="45" t="s">
        <v>208</v>
      </c>
      <c r="D166" s="46" t="s">
        <v>10</v>
      </c>
      <c r="E166" s="46" t="s">
        <v>21</v>
      </c>
      <c r="F166" s="20">
        <v>20000</v>
      </c>
      <c r="G166" s="17"/>
      <c r="H166" s="7">
        <f>F166*G166</f>
        <v>0</v>
      </c>
    </row>
    <row r="167" spans="2:8" s="3" customFormat="1" ht="15" customHeight="1">
      <c r="B167" s="44" t="s">
        <v>305</v>
      </c>
      <c r="C167" s="45" t="s">
        <v>208</v>
      </c>
      <c r="D167" s="46" t="s">
        <v>271</v>
      </c>
      <c r="E167" s="46" t="s">
        <v>28</v>
      </c>
      <c r="F167" s="20">
        <v>35000</v>
      </c>
      <c r="G167" s="17"/>
      <c r="H167" s="7">
        <f t="shared" ref="H167" si="9">F167*G167</f>
        <v>0</v>
      </c>
    </row>
    <row r="168" spans="2:8" s="3" customFormat="1" ht="15" customHeight="1">
      <c r="B168" s="44" t="s">
        <v>209</v>
      </c>
      <c r="C168" s="45" t="s">
        <v>208</v>
      </c>
      <c r="D168" s="46" t="s">
        <v>31</v>
      </c>
      <c r="E168" s="46" t="s">
        <v>28</v>
      </c>
      <c r="F168" s="20">
        <v>80000</v>
      </c>
      <c r="G168" s="17"/>
      <c r="H168" s="7">
        <f t="shared" ref="H168:H187" si="10">F168*G168</f>
        <v>0</v>
      </c>
    </row>
    <row r="169" spans="2:8" s="3" customFormat="1" ht="15" customHeight="1">
      <c r="B169" s="44" t="s">
        <v>61</v>
      </c>
      <c r="C169" s="45" t="s">
        <v>104</v>
      </c>
      <c r="D169" s="46" t="s">
        <v>10</v>
      </c>
      <c r="E169" s="46" t="s">
        <v>28</v>
      </c>
      <c r="F169" s="20">
        <v>35000</v>
      </c>
      <c r="G169" s="17"/>
      <c r="H169" s="7">
        <f t="shared" si="10"/>
        <v>0</v>
      </c>
    </row>
    <row r="170" spans="2:8" s="3" customFormat="1" ht="15" customHeight="1">
      <c r="B170" s="44" t="s">
        <v>210</v>
      </c>
      <c r="C170" s="45" t="s">
        <v>211</v>
      </c>
      <c r="D170" s="46" t="s">
        <v>10</v>
      </c>
      <c r="E170" s="46" t="s">
        <v>28</v>
      </c>
      <c r="F170" s="20">
        <v>35000</v>
      </c>
      <c r="G170" s="17"/>
      <c r="H170" s="7">
        <f t="shared" si="10"/>
        <v>0</v>
      </c>
    </row>
    <row r="171" spans="2:8" s="3" customFormat="1" ht="15" customHeight="1">
      <c r="B171" s="44" t="s">
        <v>62</v>
      </c>
      <c r="C171" s="45" t="s">
        <v>105</v>
      </c>
      <c r="D171" s="46" t="s">
        <v>5</v>
      </c>
      <c r="E171" s="46" t="s">
        <v>16</v>
      </c>
      <c r="F171" s="20">
        <v>20000</v>
      </c>
      <c r="G171" s="17"/>
      <c r="H171" s="7">
        <f t="shared" si="10"/>
        <v>0</v>
      </c>
    </row>
    <row r="172" spans="2:8" s="3" customFormat="1" ht="15" customHeight="1">
      <c r="B172" s="44" t="s">
        <v>62</v>
      </c>
      <c r="C172" s="45" t="s">
        <v>105</v>
      </c>
      <c r="D172" s="46" t="s">
        <v>10</v>
      </c>
      <c r="E172" s="46" t="s">
        <v>28</v>
      </c>
      <c r="F172" s="20">
        <v>35000</v>
      </c>
      <c r="G172" s="17"/>
      <c r="H172" s="7">
        <f t="shared" si="10"/>
        <v>0</v>
      </c>
    </row>
    <row r="173" spans="2:8" s="3" customFormat="1" ht="15" customHeight="1">
      <c r="B173" s="44" t="s">
        <v>212</v>
      </c>
      <c r="C173" s="45" t="s">
        <v>213</v>
      </c>
      <c r="D173" s="46" t="s">
        <v>10</v>
      </c>
      <c r="E173" s="46" t="s">
        <v>28</v>
      </c>
      <c r="F173" s="20">
        <v>35000</v>
      </c>
      <c r="G173" s="17"/>
      <c r="H173" s="7">
        <f t="shared" si="10"/>
        <v>0</v>
      </c>
    </row>
    <row r="174" spans="2:8" s="3" customFormat="1" ht="15" customHeight="1">
      <c r="B174" s="44" t="s">
        <v>133</v>
      </c>
      <c r="C174" s="45" t="s">
        <v>134</v>
      </c>
      <c r="D174" s="46" t="s">
        <v>5</v>
      </c>
      <c r="E174" s="46" t="s">
        <v>9</v>
      </c>
      <c r="F174" s="20">
        <v>45000</v>
      </c>
      <c r="G174" s="17"/>
      <c r="H174" s="7">
        <f t="shared" si="10"/>
        <v>0</v>
      </c>
    </row>
    <row r="175" spans="2:8" s="3" customFormat="1" ht="15" customHeight="1">
      <c r="B175" s="44" t="s">
        <v>149</v>
      </c>
      <c r="C175" s="45" t="s">
        <v>150</v>
      </c>
      <c r="D175" s="46" t="s">
        <v>8</v>
      </c>
      <c r="E175" s="46" t="s">
        <v>16</v>
      </c>
      <c r="F175" s="20">
        <v>7000</v>
      </c>
      <c r="G175" s="17"/>
      <c r="H175" s="7">
        <f t="shared" si="10"/>
        <v>0</v>
      </c>
    </row>
    <row r="176" spans="2:8" s="3" customFormat="1" ht="15" customHeight="1">
      <c r="B176" s="44" t="s">
        <v>214</v>
      </c>
      <c r="C176" s="45" t="s">
        <v>215</v>
      </c>
      <c r="D176" s="46" t="s">
        <v>4</v>
      </c>
      <c r="E176" s="46" t="s">
        <v>306</v>
      </c>
      <c r="F176" s="20">
        <v>800</v>
      </c>
      <c r="G176" s="17"/>
      <c r="H176" s="7">
        <f t="shared" si="10"/>
        <v>0</v>
      </c>
    </row>
    <row r="177" spans="2:8" s="3" customFormat="1" ht="15" customHeight="1">
      <c r="B177" s="44" t="s">
        <v>214</v>
      </c>
      <c r="C177" s="45" t="s">
        <v>215</v>
      </c>
      <c r="D177" s="46" t="s">
        <v>26</v>
      </c>
      <c r="E177" s="46" t="s">
        <v>306</v>
      </c>
      <c r="F177" s="20">
        <v>3000</v>
      </c>
      <c r="G177" s="17"/>
      <c r="H177" s="7">
        <f t="shared" si="10"/>
        <v>0</v>
      </c>
    </row>
    <row r="178" spans="2:8" s="3" customFormat="1" ht="15" customHeight="1">
      <c r="B178" s="44" t="s">
        <v>214</v>
      </c>
      <c r="C178" s="45" t="s">
        <v>215</v>
      </c>
      <c r="D178" s="46" t="s">
        <v>27</v>
      </c>
      <c r="E178" s="46" t="s">
        <v>7</v>
      </c>
      <c r="F178" s="20">
        <v>7000</v>
      </c>
      <c r="G178" s="17"/>
      <c r="H178" s="7">
        <f t="shared" si="10"/>
        <v>0</v>
      </c>
    </row>
    <row r="179" spans="2:8" s="3" customFormat="1" ht="15" customHeight="1">
      <c r="B179" s="44" t="s">
        <v>214</v>
      </c>
      <c r="C179" s="45" t="s">
        <v>215</v>
      </c>
      <c r="D179" s="46" t="s">
        <v>26</v>
      </c>
      <c r="E179" s="46" t="s">
        <v>233</v>
      </c>
      <c r="F179" s="20">
        <v>10000</v>
      </c>
      <c r="G179" s="17"/>
      <c r="H179" s="7">
        <f t="shared" si="10"/>
        <v>0</v>
      </c>
    </row>
    <row r="180" spans="2:8" s="3" customFormat="1" ht="15" customHeight="1">
      <c r="B180" s="44" t="s">
        <v>214</v>
      </c>
      <c r="C180" s="45" t="s">
        <v>215</v>
      </c>
      <c r="D180" s="46" t="s">
        <v>31</v>
      </c>
      <c r="E180" s="46" t="s">
        <v>30</v>
      </c>
      <c r="F180" s="20">
        <v>15000</v>
      </c>
      <c r="G180" s="17"/>
      <c r="H180" s="7">
        <f t="shared" si="10"/>
        <v>0</v>
      </c>
    </row>
    <row r="181" spans="2:8" s="3" customFormat="1" ht="15" customHeight="1">
      <c r="B181" s="44" t="s">
        <v>214</v>
      </c>
      <c r="C181" s="45" t="s">
        <v>215</v>
      </c>
      <c r="D181" s="46" t="s">
        <v>24</v>
      </c>
      <c r="E181" s="46" t="s">
        <v>30</v>
      </c>
      <c r="F181" s="20">
        <v>25000</v>
      </c>
      <c r="G181" s="17"/>
      <c r="H181" s="7">
        <f t="shared" si="10"/>
        <v>0</v>
      </c>
    </row>
    <row r="182" spans="2:8" s="3" customFormat="1" ht="15" customHeight="1">
      <c r="B182" s="44" t="s">
        <v>256</v>
      </c>
      <c r="C182" s="45" t="s">
        <v>257</v>
      </c>
      <c r="D182" s="46" t="s">
        <v>55</v>
      </c>
      <c r="E182" s="46" t="s">
        <v>9</v>
      </c>
      <c r="F182" s="20">
        <v>7000</v>
      </c>
      <c r="G182" s="17"/>
      <c r="H182" s="7">
        <f t="shared" si="10"/>
        <v>0</v>
      </c>
    </row>
    <row r="183" spans="2:8" s="3" customFormat="1" ht="15" customHeight="1">
      <c r="B183" s="44" t="s">
        <v>256</v>
      </c>
      <c r="C183" s="45" t="s">
        <v>257</v>
      </c>
      <c r="D183" s="46" t="s">
        <v>10</v>
      </c>
      <c r="E183" s="46" t="s">
        <v>233</v>
      </c>
      <c r="F183" s="20">
        <v>10000</v>
      </c>
      <c r="G183" s="17"/>
      <c r="H183" s="7">
        <f t="shared" si="10"/>
        <v>0</v>
      </c>
    </row>
    <row r="184" spans="2:8" s="3" customFormat="1" ht="15" customHeight="1">
      <c r="B184" s="44" t="s">
        <v>256</v>
      </c>
      <c r="C184" s="45" t="s">
        <v>257</v>
      </c>
      <c r="D184" s="46" t="s">
        <v>10</v>
      </c>
      <c r="E184" s="46" t="s">
        <v>21</v>
      </c>
      <c r="F184" s="20">
        <v>15000</v>
      </c>
      <c r="G184" s="17"/>
      <c r="H184" s="7">
        <f t="shared" si="10"/>
        <v>0</v>
      </c>
    </row>
    <row r="185" spans="2:8" s="3" customFormat="1" ht="15" customHeight="1">
      <c r="B185" s="44" t="s">
        <v>256</v>
      </c>
      <c r="C185" s="45" t="s">
        <v>257</v>
      </c>
      <c r="D185" s="46" t="s">
        <v>27</v>
      </c>
      <c r="E185" s="46" t="s">
        <v>30</v>
      </c>
      <c r="F185" s="20">
        <v>50000</v>
      </c>
      <c r="G185" s="17"/>
      <c r="H185" s="7">
        <f t="shared" si="10"/>
        <v>0</v>
      </c>
    </row>
    <row r="186" spans="2:8" s="3" customFormat="1" ht="15" customHeight="1">
      <c r="B186" s="44" t="s">
        <v>256</v>
      </c>
      <c r="C186" s="45" t="s">
        <v>257</v>
      </c>
      <c r="D186" s="46" t="s">
        <v>27</v>
      </c>
      <c r="E186" s="46" t="s">
        <v>30</v>
      </c>
      <c r="F186" s="20">
        <v>280000</v>
      </c>
      <c r="G186" s="17"/>
      <c r="H186" s="7">
        <f t="shared" si="10"/>
        <v>0</v>
      </c>
    </row>
    <row r="187" spans="2:8" s="3" customFormat="1" ht="15" customHeight="1">
      <c r="B187" s="44" t="s">
        <v>63</v>
      </c>
      <c r="C187" s="45" t="s">
        <v>64</v>
      </c>
      <c r="D187" s="46" t="s">
        <v>4</v>
      </c>
      <c r="E187" s="46" t="s">
        <v>16</v>
      </c>
      <c r="F187" s="20">
        <v>10000</v>
      </c>
      <c r="G187" s="17"/>
      <c r="H187" s="7">
        <f t="shared" si="10"/>
        <v>0</v>
      </c>
    </row>
    <row r="188" spans="2:8" s="3" customFormat="1" ht="30.75" customHeight="1">
      <c r="B188" s="10" t="s">
        <v>314</v>
      </c>
      <c r="C188" s="32"/>
      <c r="D188" s="32"/>
      <c r="E188" s="32"/>
      <c r="F188" s="32"/>
      <c r="G188" s="15"/>
      <c r="H188" s="12">
        <f t="shared" ref="H188:H265" si="11">F188*G188</f>
        <v>0</v>
      </c>
    </row>
    <row r="189" spans="2:8" s="3" customFormat="1" ht="15" customHeight="1">
      <c r="B189" s="51" t="s">
        <v>258</v>
      </c>
      <c r="C189" s="45" t="s">
        <v>259</v>
      </c>
      <c r="D189" s="46" t="s">
        <v>24</v>
      </c>
      <c r="E189" s="46" t="s">
        <v>288</v>
      </c>
      <c r="F189" s="20">
        <v>20000</v>
      </c>
      <c r="G189" s="17"/>
      <c r="H189" s="7">
        <f t="shared" ref="H189:H253" si="12">F189*G189</f>
        <v>0</v>
      </c>
    </row>
    <row r="190" spans="2:8" s="3" customFormat="1" ht="15" customHeight="1">
      <c r="B190" s="51" t="s">
        <v>260</v>
      </c>
      <c r="C190" s="45" t="s">
        <v>261</v>
      </c>
      <c r="D190" s="46" t="s">
        <v>271</v>
      </c>
      <c r="E190" s="46" t="s">
        <v>288</v>
      </c>
      <c r="F190" s="20">
        <v>20000</v>
      </c>
      <c r="G190" s="17"/>
      <c r="H190" s="7">
        <f t="shared" ref="H190:H224" si="13">F190*G190</f>
        <v>0</v>
      </c>
    </row>
    <row r="191" spans="2:8" s="3" customFormat="1" ht="15" customHeight="1">
      <c r="B191" s="51" t="s">
        <v>260</v>
      </c>
      <c r="C191" s="45" t="s">
        <v>261</v>
      </c>
      <c r="D191" s="46" t="s">
        <v>24</v>
      </c>
      <c r="E191" s="46" t="s">
        <v>288</v>
      </c>
      <c r="F191" s="20">
        <v>30000</v>
      </c>
      <c r="G191" s="17"/>
      <c r="H191" s="7">
        <f t="shared" si="13"/>
        <v>0</v>
      </c>
    </row>
    <row r="192" spans="2:8" s="3" customFormat="1" ht="15" customHeight="1">
      <c r="B192" s="51" t="s">
        <v>439</v>
      </c>
      <c r="C192" s="45" t="s">
        <v>440</v>
      </c>
      <c r="D192" s="46" t="s">
        <v>441</v>
      </c>
      <c r="E192" s="46" t="s">
        <v>30</v>
      </c>
      <c r="F192" s="20">
        <v>25000</v>
      </c>
      <c r="G192" s="17"/>
      <c r="H192" s="7">
        <f t="shared" si="13"/>
        <v>0</v>
      </c>
    </row>
    <row r="193" spans="2:8" s="3" customFormat="1" ht="15" customHeight="1">
      <c r="B193" s="51" t="s">
        <v>439</v>
      </c>
      <c r="C193" s="45" t="s">
        <v>440</v>
      </c>
      <c r="D193" s="46" t="s">
        <v>442</v>
      </c>
      <c r="E193" s="46" t="s">
        <v>30</v>
      </c>
      <c r="F193" s="20">
        <v>40000</v>
      </c>
      <c r="G193" s="17"/>
      <c r="H193" s="7">
        <f t="shared" si="13"/>
        <v>0</v>
      </c>
    </row>
    <row r="194" spans="2:8" s="3" customFormat="1" ht="15" customHeight="1">
      <c r="B194" s="51" t="s">
        <v>163</v>
      </c>
      <c r="C194" s="45" t="s">
        <v>164</v>
      </c>
      <c r="D194" s="46" t="s">
        <v>24</v>
      </c>
      <c r="E194" s="46" t="s">
        <v>288</v>
      </c>
      <c r="F194" s="20">
        <v>20000</v>
      </c>
      <c r="G194" s="17"/>
      <c r="H194" s="7">
        <f t="shared" si="13"/>
        <v>0</v>
      </c>
    </row>
    <row r="195" spans="2:8" s="3" customFormat="1" ht="15" customHeight="1">
      <c r="B195" s="51" t="s">
        <v>163</v>
      </c>
      <c r="C195" s="45" t="s">
        <v>164</v>
      </c>
      <c r="D195" s="46" t="s">
        <v>443</v>
      </c>
      <c r="E195" s="46" t="s">
        <v>444</v>
      </c>
      <c r="F195" s="20">
        <v>70000</v>
      </c>
      <c r="G195" s="17"/>
      <c r="H195" s="7">
        <f t="shared" si="13"/>
        <v>0</v>
      </c>
    </row>
    <row r="196" spans="2:8" s="3" customFormat="1" ht="15" customHeight="1">
      <c r="B196" s="51" t="s">
        <v>163</v>
      </c>
      <c r="C196" s="45" t="s">
        <v>445</v>
      </c>
      <c r="D196" s="46" t="s">
        <v>65</v>
      </c>
      <c r="E196" s="46" t="s">
        <v>30</v>
      </c>
      <c r="F196" s="20">
        <v>70000</v>
      </c>
      <c r="G196" s="17"/>
      <c r="H196" s="7">
        <f t="shared" si="13"/>
        <v>0</v>
      </c>
    </row>
    <row r="197" spans="2:8" s="3" customFormat="1" ht="15" customHeight="1">
      <c r="B197" s="51" t="s">
        <v>151</v>
      </c>
      <c r="C197" s="45" t="s">
        <v>152</v>
      </c>
      <c r="D197" s="46" t="s">
        <v>26</v>
      </c>
      <c r="E197" s="46" t="s">
        <v>30</v>
      </c>
      <c r="F197" s="20">
        <v>15000</v>
      </c>
      <c r="G197" s="17"/>
      <c r="H197" s="7">
        <f t="shared" si="13"/>
        <v>0</v>
      </c>
    </row>
    <row r="198" spans="2:8" s="3" customFormat="1" ht="15" customHeight="1">
      <c r="B198" s="51" t="s">
        <v>308</v>
      </c>
      <c r="C198" s="45" t="s">
        <v>309</v>
      </c>
      <c r="D198" s="46" t="s">
        <v>31</v>
      </c>
      <c r="E198" s="46" t="s">
        <v>30</v>
      </c>
      <c r="F198" s="20">
        <v>20000</v>
      </c>
      <c r="G198" s="17"/>
      <c r="H198" s="7">
        <f t="shared" si="13"/>
        <v>0</v>
      </c>
    </row>
    <row r="199" spans="2:8" s="3" customFormat="1" ht="15" customHeight="1">
      <c r="B199" s="51" t="s">
        <v>308</v>
      </c>
      <c r="C199" s="45" t="s">
        <v>309</v>
      </c>
      <c r="D199" s="46" t="s">
        <v>24</v>
      </c>
      <c r="E199" s="46" t="s">
        <v>30</v>
      </c>
      <c r="F199" s="20">
        <v>35000</v>
      </c>
      <c r="G199" s="17"/>
      <c r="H199" s="7">
        <f t="shared" si="13"/>
        <v>0</v>
      </c>
    </row>
    <row r="200" spans="2:8" s="3" customFormat="1" ht="15" customHeight="1">
      <c r="B200" s="51" t="s">
        <v>383</v>
      </c>
      <c r="C200" s="45" t="s">
        <v>384</v>
      </c>
      <c r="D200" s="46" t="s">
        <v>24</v>
      </c>
      <c r="E200" s="46" t="s">
        <v>30</v>
      </c>
      <c r="F200" s="20">
        <v>60000</v>
      </c>
      <c r="G200" s="17"/>
      <c r="H200" s="7">
        <f t="shared" si="13"/>
        <v>0</v>
      </c>
    </row>
    <row r="201" spans="2:8" s="3" customFormat="1" ht="15" customHeight="1">
      <c r="B201" s="51" t="s">
        <v>383</v>
      </c>
      <c r="C201" s="45" t="s">
        <v>384</v>
      </c>
      <c r="D201" s="46" t="s">
        <v>67</v>
      </c>
      <c r="E201" s="46" t="s">
        <v>30</v>
      </c>
      <c r="F201" s="20">
        <v>90000</v>
      </c>
      <c r="G201" s="17"/>
      <c r="H201" s="7">
        <f t="shared" si="13"/>
        <v>0</v>
      </c>
    </row>
    <row r="202" spans="2:8" s="3" customFormat="1" ht="15" customHeight="1">
      <c r="B202" s="51" t="s">
        <v>383</v>
      </c>
      <c r="C202" s="45" t="s">
        <v>384</v>
      </c>
      <c r="D202" s="46" t="s">
        <v>25</v>
      </c>
      <c r="E202" s="46" t="s">
        <v>30</v>
      </c>
      <c r="F202" s="20">
        <v>120000</v>
      </c>
      <c r="G202" s="17"/>
      <c r="H202" s="7">
        <f t="shared" si="13"/>
        <v>0</v>
      </c>
    </row>
    <row r="203" spans="2:8" s="3" customFormat="1" ht="15" customHeight="1">
      <c r="B203" s="51" t="s">
        <v>383</v>
      </c>
      <c r="C203" s="45" t="s">
        <v>384</v>
      </c>
      <c r="D203" s="46" t="s">
        <v>65</v>
      </c>
      <c r="E203" s="46" t="s">
        <v>30</v>
      </c>
      <c r="F203" s="20">
        <v>220000</v>
      </c>
      <c r="G203" s="17"/>
      <c r="H203" s="7">
        <f t="shared" si="13"/>
        <v>0</v>
      </c>
    </row>
    <row r="204" spans="2:8" s="3" customFormat="1" ht="15" customHeight="1">
      <c r="B204" s="51" t="s">
        <v>383</v>
      </c>
      <c r="C204" s="45" t="s">
        <v>384</v>
      </c>
      <c r="D204" s="46" t="s">
        <v>232</v>
      </c>
      <c r="E204" s="46" t="s">
        <v>30</v>
      </c>
      <c r="F204" s="20">
        <v>350000</v>
      </c>
      <c r="G204" s="17"/>
      <c r="H204" s="7">
        <f t="shared" si="13"/>
        <v>0</v>
      </c>
    </row>
    <row r="205" spans="2:8" s="3" customFormat="1" ht="15" customHeight="1">
      <c r="B205" s="51" t="s">
        <v>262</v>
      </c>
      <c r="C205" s="45" t="s">
        <v>263</v>
      </c>
      <c r="D205" s="46" t="s">
        <v>25</v>
      </c>
      <c r="E205" s="46" t="s">
        <v>30</v>
      </c>
      <c r="F205" s="20">
        <v>60000</v>
      </c>
      <c r="G205" s="17"/>
      <c r="H205" s="7">
        <f t="shared" si="13"/>
        <v>0</v>
      </c>
    </row>
    <row r="206" spans="2:8" s="3" customFormat="1" ht="15" customHeight="1">
      <c r="B206" s="51" t="s">
        <v>262</v>
      </c>
      <c r="C206" s="45" t="s">
        <v>263</v>
      </c>
      <c r="D206" s="46" t="s">
        <v>65</v>
      </c>
      <c r="E206" s="46" t="s">
        <v>30</v>
      </c>
      <c r="F206" s="20">
        <v>80000</v>
      </c>
      <c r="G206" s="17"/>
      <c r="H206" s="7">
        <f t="shared" si="13"/>
        <v>0</v>
      </c>
    </row>
    <row r="207" spans="2:8" s="3" customFormat="1" ht="15" customHeight="1">
      <c r="B207" s="51" t="s">
        <v>143</v>
      </c>
      <c r="C207" s="45" t="s">
        <v>144</v>
      </c>
      <c r="D207" s="46" t="s">
        <v>67</v>
      </c>
      <c r="E207" s="46" t="s">
        <v>30</v>
      </c>
      <c r="F207" s="20">
        <v>20000</v>
      </c>
      <c r="G207" s="17"/>
      <c r="H207" s="7">
        <f t="shared" si="13"/>
        <v>0</v>
      </c>
    </row>
    <row r="208" spans="2:8" s="3" customFormat="1" ht="15" customHeight="1">
      <c r="B208" s="51" t="s">
        <v>143</v>
      </c>
      <c r="C208" s="45" t="s">
        <v>144</v>
      </c>
      <c r="D208" s="46" t="s">
        <v>25</v>
      </c>
      <c r="E208" s="46" t="s">
        <v>30</v>
      </c>
      <c r="F208" s="20">
        <v>27000</v>
      </c>
      <c r="G208" s="17"/>
      <c r="H208" s="7">
        <f t="shared" si="13"/>
        <v>0</v>
      </c>
    </row>
    <row r="209" spans="2:8" s="3" customFormat="1" ht="15" customHeight="1">
      <c r="B209" s="48" t="s">
        <v>143</v>
      </c>
      <c r="C209" s="45" t="s">
        <v>144</v>
      </c>
      <c r="D209" s="46" t="s">
        <v>65</v>
      </c>
      <c r="E209" s="46" t="s">
        <v>30</v>
      </c>
      <c r="F209" s="20">
        <v>35000</v>
      </c>
      <c r="G209" s="17"/>
      <c r="H209" s="7">
        <f t="shared" si="13"/>
        <v>0</v>
      </c>
    </row>
    <row r="210" spans="2:8" s="3" customFormat="1" ht="15" customHeight="1">
      <c r="B210" s="48" t="s">
        <v>143</v>
      </c>
      <c r="C210" s="45" t="s">
        <v>144</v>
      </c>
      <c r="D210" s="46" t="s">
        <v>33</v>
      </c>
      <c r="E210" s="46" t="s">
        <v>30</v>
      </c>
      <c r="F210" s="20">
        <v>40000</v>
      </c>
      <c r="G210" s="17"/>
      <c r="H210" s="7">
        <f t="shared" si="13"/>
        <v>0</v>
      </c>
    </row>
    <row r="211" spans="2:8" s="3" customFormat="1" ht="15" customHeight="1">
      <c r="B211" s="48" t="s">
        <v>331</v>
      </c>
      <c r="C211" s="45" t="s">
        <v>332</v>
      </c>
      <c r="D211" s="46" t="s">
        <v>66</v>
      </c>
      <c r="E211" s="46" t="s">
        <v>21</v>
      </c>
      <c r="F211" s="20">
        <v>40000</v>
      </c>
      <c r="G211" s="17"/>
      <c r="H211" s="7">
        <f t="shared" si="13"/>
        <v>0</v>
      </c>
    </row>
    <row r="212" spans="2:8" s="3" customFormat="1" ht="15" customHeight="1">
      <c r="B212" s="48" t="s">
        <v>331</v>
      </c>
      <c r="C212" s="45" t="s">
        <v>332</v>
      </c>
      <c r="D212" s="46" t="s">
        <v>264</v>
      </c>
      <c r="E212" s="46" t="s">
        <v>28</v>
      </c>
      <c r="F212" s="20">
        <v>80000</v>
      </c>
      <c r="G212" s="17"/>
      <c r="H212" s="7">
        <f t="shared" si="13"/>
        <v>0</v>
      </c>
    </row>
    <row r="213" spans="2:8" s="3" customFormat="1" ht="15" customHeight="1">
      <c r="B213" s="48" t="s">
        <v>265</v>
      </c>
      <c r="C213" s="45" t="s">
        <v>266</v>
      </c>
      <c r="D213" s="46" t="s">
        <v>67</v>
      </c>
      <c r="E213" s="46" t="s">
        <v>288</v>
      </c>
      <c r="F213" s="20">
        <v>25000</v>
      </c>
      <c r="G213" s="17"/>
      <c r="H213" s="7">
        <f t="shared" si="13"/>
        <v>0</v>
      </c>
    </row>
    <row r="214" spans="2:8" s="3" customFormat="1" ht="15" customHeight="1">
      <c r="B214" s="48" t="s">
        <v>267</v>
      </c>
      <c r="C214" s="45" t="s">
        <v>268</v>
      </c>
      <c r="D214" s="46" t="s">
        <v>93</v>
      </c>
      <c r="E214" s="46" t="s">
        <v>21</v>
      </c>
      <c r="F214" s="20">
        <v>15000</v>
      </c>
      <c r="G214" s="17"/>
      <c r="H214" s="7">
        <f t="shared" si="13"/>
        <v>0</v>
      </c>
    </row>
    <row r="215" spans="2:8" s="3" customFormat="1" ht="15" customHeight="1">
      <c r="B215" s="48" t="s">
        <v>267</v>
      </c>
      <c r="C215" s="45" t="s">
        <v>268</v>
      </c>
      <c r="D215" s="46" t="s">
        <v>24</v>
      </c>
      <c r="E215" s="46" t="s">
        <v>30</v>
      </c>
      <c r="F215" s="20">
        <v>20000</v>
      </c>
      <c r="G215" s="17"/>
      <c r="H215" s="7">
        <f t="shared" si="13"/>
        <v>0</v>
      </c>
    </row>
    <row r="216" spans="2:8" s="3" customFormat="1" ht="15" customHeight="1">
      <c r="B216" s="48" t="s">
        <v>267</v>
      </c>
      <c r="C216" s="45" t="s">
        <v>268</v>
      </c>
      <c r="D216" s="46" t="s">
        <v>67</v>
      </c>
      <c r="E216" s="46" t="s">
        <v>30</v>
      </c>
      <c r="F216" s="20">
        <v>30000</v>
      </c>
      <c r="G216" s="17"/>
      <c r="H216" s="7">
        <f t="shared" si="13"/>
        <v>0</v>
      </c>
    </row>
    <row r="217" spans="2:8" s="3" customFormat="1" ht="15" customHeight="1">
      <c r="B217" s="48" t="s">
        <v>267</v>
      </c>
      <c r="C217" s="45" t="s">
        <v>268</v>
      </c>
      <c r="D217" s="46" t="s">
        <v>25</v>
      </c>
      <c r="E217" s="46" t="s">
        <v>30</v>
      </c>
      <c r="F217" s="20">
        <v>40000</v>
      </c>
      <c r="G217" s="17"/>
      <c r="H217" s="7">
        <f t="shared" si="13"/>
        <v>0</v>
      </c>
    </row>
    <row r="218" spans="2:8" s="3" customFormat="1" ht="15" customHeight="1">
      <c r="B218" s="51" t="s">
        <v>350</v>
      </c>
      <c r="C218" s="45" t="s">
        <v>351</v>
      </c>
      <c r="D218" s="46" t="s">
        <v>24</v>
      </c>
      <c r="E218" s="46" t="s">
        <v>233</v>
      </c>
      <c r="F218" s="20">
        <v>15000</v>
      </c>
      <c r="G218" s="17"/>
      <c r="H218" s="7">
        <f t="shared" si="13"/>
        <v>0</v>
      </c>
    </row>
    <row r="219" spans="2:8" s="3" customFormat="1" ht="15" customHeight="1">
      <c r="B219" s="44" t="s">
        <v>446</v>
      </c>
      <c r="C219" s="45" t="s">
        <v>447</v>
      </c>
      <c r="D219" s="46" t="s">
        <v>29</v>
      </c>
      <c r="E219" s="46" t="s">
        <v>60</v>
      </c>
      <c r="F219" s="20">
        <v>15000</v>
      </c>
      <c r="G219" s="17"/>
      <c r="H219" s="7">
        <f t="shared" si="13"/>
        <v>0</v>
      </c>
    </row>
    <row r="220" spans="2:8" s="3" customFormat="1" ht="15" customHeight="1">
      <c r="B220" s="51" t="s">
        <v>352</v>
      </c>
      <c r="C220" s="45" t="s">
        <v>353</v>
      </c>
      <c r="D220" s="46" t="s">
        <v>29</v>
      </c>
      <c r="E220" s="46" t="s">
        <v>60</v>
      </c>
      <c r="F220" s="20">
        <v>15000</v>
      </c>
      <c r="G220" s="17"/>
      <c r="H220" s="7">
        <f t="shared" si="13"/>
        <v>0</v>
      </c>
    </row>
    <row r="221" spans="2:8" s="3" customFormat="1" ht="15" customHeight="1">
      <c r="B221" s="51" t="s">
        <v>448</v>
      </c>
      <c r="C221" s="45" t="s">
        <v>449</v>
      </c>
      <c r="D221" s="46" t="s">
        <v>29</v>
      </c>
      <c r="E221" s="46" t="s">
        <v>60</v>
      </c>
      <c r="F221" s="20">
        <v>15000</v>
      </c>
      <c r="G221" s="17"/>
      <c r="H221" s="7">
        <f t="shared" si="13"/>
        <v>0</v>
      </c>
    </row>
    <row r="222" spans="2:8" s="3" customFormat="1" ht="15" customHeight="1">
      <c r="B222" s="51" t="s">
        <v>216</v>
      </c>
      <c r="C222" s="45" t="s">
        <v>373</v>
      </c>
      <c r="D222" s="46" t="s">
        <v>93</v>
      </c>
      <c r="E222" s="46" t="s">
        <v>30</v>
      </c>
      <c r="F222" s="20">
        <v>15000</v>
      </c>
      <c r="G222" s="17"/>
      <c r="H222" s="7">
        <f t="shared" si="13"/>
        <v>0</v>
      </c>
    </row>
    <row r="223" spans="2:8" s="3" customFormat="1" ht="15" customHeight="1">
      <c r="B223" s="51" t="s">
        <v>385</v>
      </c>
      <c r="C223" s="45" t="s">
        <v>386</v>
      </c>
      <c r="D223" s="46" t="s">
        <v>24</v>
      </c>
      <c r="E223" s="46" t="s">
        <v>30</v>
      </c>
      <c r="F223" s="20">
        <v>60000</v>
      </c>
      <c r="G223" s="17"/>
      <c r="H223" s="7">
        <f t="shared" si="13"/>
        <v>0</v>
      </c>
    </row>
    <row r="224" spans="2:8" s="3" customFormat="1" ht="15" customHeight="1">
      <c r="B224" s="51" t="s">
        <v>385</v>
      </c>
      <c r="C224" s="45" t="s">
        <v>386</v>
      </c>
      <c r="D224" s="46" t="s">
        <v>67</v>
      </c>
      <c r="E224" s="46" t="s">
        <v>30</v>
      </c>
      <c r="F224" s="20">
        <v>90000</v>
      </c>
      <c r="G224" s="17"/>
      <c r="H224" s="7">
        <f t="shared" si="13"/>
        <v>0</v>
      </c>
    </row>
    <row r="225" spans="2:8" s="3" customFormat="1" ht="15" customHeight="1">
      <c r="B225" s="51" t="s">
        <v>385</v>
      </c>
      <c r="C225" s="45" t="s">
        <v>386</v>
      </c>
      <c r="D225" s="46" t="s">
        <v>65</v>
      </c>
      <c r="E225" s="46" t="s">
        <v>30</v>
      </c>
      <c r="F225" s="20">
        <v>140000</v>
      </c>
      <c r="G225" s="17"/>
      <c r="H225" s="7">
        <f t="shared" si="12"/>
        <v>0</v>
      </c>
    </row>
    <row r="226" spans="2:8" s="3" customFormat="1" ht="15" customHeight="1">
      <c r="B226" s="51" t="s">
        <v>153</v>
      </c>
      <c r="C226" s="45" t="s">
        <v>154</v>
      </c>
      <c r="D226" s="46" t="s">
        <v>33</v>
      </c>
      <c r="E226" s="46" t="s">
        <v>30</v>
      </c>
      <c r="F226" s="20">
        <v>50000</v>
      </c>
      <c r="G226" s="17"/>
      <c r="H226" s="7">
        <f t="shared" si="12"/>
        <v>0</v>
      </c>
    </row>
    <row r="227" spans="2:8" s="3" customFormat="1" ht="15" customHeight="1">
      <c r="B227" s="51" t="s">
        <v>387</v>
      </c>
      <c r="C227" s="45" t="s">
        <v>388</v>
      </c>
      <c r="D227" s="46" t="s">
        <v>33</v>
      </c>
      <c r="E227" s="46" t="s">
        <v>30</v>
      </c>
      <c r="F227" s="20">
        <v>50000</v>
      </c>
      <c r="G227" s="17"/>
      <c r="H227" s="7">
        <f t="shared" si="12"/>
        <v>0</v>
      </c>
    </row>
    <row r="228" spans="2:8" s="3" customFormat="1" ht="15" customHeight="1">
      <c r="B228" s="44" t="s">
        <v>217</v>
      </c>
      <c r="C228" s="45" t="s">
        <v>218</v>
      </c>
      <c r="D228" s="46" t="s">
        <v>93</v>
      </c>
      <c r="E228" s="46" t="s">
        <v>16</v>
      </c>
      <c r="F228" s="20">
        <v>12000</v>
      </c>
      <c r="G228" s="17"/>
      <c r="H228" s="7">
        <f t="shared" si="12"/>
        <v>0</v>
      </c>
    </row>
    <row r="229" spans="2:8" s="3" customFormat="1" ht="15" customHeight="1">
      <c r="B229" s="44" t="s">
        <v>450</v>
      </c>
      <c r="C229" s="45" t="s">
        <v>451</v>
      </c>
      <c r="D229" s="46" t="s">
        <v>25</v>
      </c>
      <c r="E229" s="46" t="s">
        <v>30</v>
      </c>
      <c r="F229" s="20">
        <v>30000</v>
      </c>
      <c r="G229" s="17"/>
      <c r="H229" s="7">
        <f t="shared" si="12"/>
        <v>0</v>
      </c>
    </row>
    <row r="230" spans="2:8" s="3" customFormat="1" ht="15" customHeight="1">
      <c r="B230" s="44" t="s">
        <v>141</v>
      </c>
      <c r="C230" s="45" t="s">
        <v>142</v>
      </c>
      <c r="D230" s="46" t="s">
        <v>25</v>
      </c>
      <c r="E230" s="46" t="s">
        <v>7</v>
      </c>
      <c r="F230" s="20">
        <v>20000</v>
      </c>
      <c r="G230" s="17"/>
      <c r="H230" s="7">
        <f t="shared" si="12"/>
        <v>0</v>
      </c>
    </row>
    <row r="231" spans="2:8" s="3" customFormat="1" ht="15" customHeight="1">
      <c r="B231" s="44" t="s">
        <v>141</v>
      </c>
      <c r="C231" s="45" t="s">
        <v>142</v>
      </c>
      <c r="D231" s="46" t="s">
        <v>65</v>
      </c>
      <c r="E231" s="46" t="s">
        <v>233</v>
      </c>
      <c r="F231" s="20">
        <v>25000</v>
      </c>
      <c r="G231" s="17"/>
      <c r="H231" s="7">
        <f t="shared" si="12"/>
        <v>0</v>
      </c>
    </row>
    <row r="232" spans="2:8" s="3" customFormat="1" ht="15" customHeight="1">
      <c r="B232" s="44" t="s">
        <v>141</v>
      </c>
      <c r="C232" s="45" t="s">
        <v>142</v>
      </c>
      <c r="D232" s="46" t="s">
        <v>33</v>
      </c>
      <c r="E232" s="46" t="s">
        <v>288</v>
      </c>
      <c r="F232" s="20">
        <v>30000</v>
      </c>
      <c r="G232" s="17"/>
      <c r="H232" s="7">
        <f t="shared" si="12"/>
        <v>0</v>
      </c>
    </row>
    <row r="233" spans="2:8" s="3" customFormat="1" ht="15" customHeight="1">
      <c r="B233" s="44" t="s">
        <v>141</v>
      </c>
      <c r="C233" s="45" t="s">
        <v>142</v>
      </c>
      <c r="D233" s="46" t="s">
        <v>287</v>
      </c>
      <c r="E233" s="46" t="s">
        <v>30</v>
      </c>
      <c r="F233" s="20">
        <v>60000</v>
      </c>
      <c r="G233" s="17"/>
      <c r="H233" s="7">
        <f t="shared" si="12"/>
        <v>0</v>
      </c>
    </row>
    <row r="234" spans="2:8" s="3" customFormat="1" ht="15" customHeight="1">
      <c r="B234" s="44" t="s">
        <v>141</v>
      </c>
      <c r="C234" s="45" t="s">
        <v>142</v>
      </c>
      <c r="D234" s="46" t="s">
        <v>364</v>
      </c>
      <c r="E234" s="46" t="s">
        <v>30</v>
      </c>
      <c r="F234" s="20">
        <v>90000</v>
      </c>
      <c r="G234" s="17"/>
      <c r="H234" s="7">
        <f t="shared" si="12"/>
        <v>0</v>
      </c>
    </row>
    <row r="235" spans="2:8" s="3" customFormat="1" ht="15" customHeight="1">
      <c r="B235" s="44" t="s">
        <v>269</v>
      </c>
      <c r="C235" s="45" t="s">
        <v>270</v>
      </c>
      <c r="D235" s="46" t="s">
        <v>31</v>
      </c>
      <c r="E235" s="46" t="s">
        <v>60</v>
      </c>
      <c r="F235" s="20">
        <v>20000</v>
      </c>
      <c r="G235" s="17"/>
      <c r="H235" s="7">
        <f t="shared" si="12"/>
        <v>0</v>
      </c>
    </row>
    <row r="236" spans="2:8" s="3" customFormat="1" ht="15" customHeight="1">
      <c r="B236" s="44" t="s">
        <v>101</v>
      </c>
      <c r="C236" s="45" t="s">
        <v>102</v>
      </c>
      <c r="D236" s="46" t="s">
        <v>27</v>
      </c>
      <c r="E236" s="46" t="s">
        <v>16</v>
      </c>
      <c r="F236" s="20">
        <v>20000</v>
      </c>
      <c r="G236" s="17"/>
      <c r="H236" s="7">
        <f t="shared" si="12"/>
        <v>0</v>
      </c>
    </row>
    <row r="237" spans="2:8" s="3" customFormat="1" ht="15" customHeight="1">
      <c r="B237" s="44" t="s">
        <v>219</v>
      </c>
      <c r="C237" s="45" t="s">
        <v>220</v>
      </c>
      <c r="D237" s="46" t="s">
        <v>24</v>
      </c>
      <c r="E237" s="46" t="s">
        <v>233</v>
      </c>
      <c r="F237" s="20">
        <v>20000</v>
      </c>
      <c r="G237" s="17"/>
      <c r="H237" s="7">
        <f t="shared" si="12"/>
        <v>0</v>
      </c>
    </row>
    <row r="238" spans="2:8" s="3" customFormat="1" ht="15" customHeight="1">
      <c r="B238" s="44" t="s">
        <v>219</v>
      </c>
      <c r="C238" s="45" t="s">
        <v>220</v>
      </c>
      <c r="D238" s="46" t="s">
        <v>67</v>
      </c>
      <c r="E238" s="46" t="s">
        <v>30</v>
      </c>
      <c r="F238" s="20">
        <v>30000</v>
      </c>
      <c r="G238" s="17"/>
      <c r="H238" s="7">
        <f t="shared" si="12"/>
        <v>0</v>
      </c>
    </row>
    <row r="239" spans="2:8" s="3" customFormat="1" ht="15" customHeight="1">
      <c r="B239" s="44" t="s">
        <v>219</v>
      </c>
      <c r="C239" s="45" t="s">
        <v>220</v>
      </c>
      <c r="D239" s="46" t="s">
        <v>25</v>
      </c>
      <c r="E239" s="46" t="s">
        <v>30</v>
      </c>
      <c r="F239" s="20">
        <v>50000</v>
      </c>
      <c r="G239" s="17"/>
      <c r="H239" s="7">
        <f t="shared" si="12"/>
        <v>0</v>
      </c>
    </row>
    <row r="240" spans="2:8" s="3" customFormat="1" ht="15" customHeight="1">
      <c r="B240" s="48" t="s">
        <v>135</v>
      </c>
      <c r="C240" s="45" t="s">
        <v>136</v>
      </c>
      <c r="D240" s="46" t="s">
        <v>24</v>
      </c>
      <c r="E240" s="46" t="s">
        <v>30</v>
      </c>
      <c r="F240" s="20">
        <v>25000</v>
      </c>
      <c r="G240" s="17"/>
      <c r="H240" s="7">
        <f t="shared" si="12"/>
        <v>0</v>
      </c>
    </row>
    <row r="241" spans="2:8" s="3" customFormat="1" ht="15" customHeight="1">
      <c r="B241" s="51" t="s">
        <v>389</v>
      </c>
      <c r="C241" s="45" t="s">
        <v>390</v>
      </c>
      <c r="D241" s="46" t="s">
        <v>24</v>
      </c>
      <c r="E241" s="46" t="s">
        <v>30</v>
      </c>
      <c r="F241" s="20">
        <v>45000</v>
      </c>
      <c r="G241" s="17"/>
      <c r="H241" s="7">
        <f t="shared" si="12"/>
        <v>0</v>
      </c>
    </row>
    <row r="242" spans="2:8" s="3" customFormat="1" ht="15" customHeight="1">
      <c r="B242" s="51" t="s">
        <v>354</v>
      </c>
      <c r="C242" s="45" t="s">
        <v>355</v>
      </c>
      <c r="D242" s="46" t="s">
        <v>31</v>
      </c>
      <c r="E242" s="46" t="s">
        <v>234</v>
      </c>
      <c r="F242" s="20">
        <v>15000</v>
      </c>
      <c r="G242" s="17"/>
      <c r="H242" s="7">
        <f t="shared" si="12"/>
        <v>0</v>
      </c>
    </row>
    <row r="243" spans="2:8" s="3" customFormat="1" ht="15" customHeight="1">
      <c r="B243" s="51" t="s">
        <v>221</v>
      </c>
      <c r="C243" s="45" t="s">
        <v>222</v>
      </c>
      <c r="D243" s="46" t="s">
        <v>31</v>
      </c>
      <c r="E243" s="46" t="s">
        <v>234</v>
      </c>
      <c r="F243" s="20">
        <v>15000</v>
      </c>
      <c r="G243" s="17"/>
      <c r="H243" s="7">
        <f t="shared" si="12"/>
        <v>0</v>
      </c>
    </row>
    <row r="244" spans="2:8" s="3" customFormat="1" ht="15" customHeight="1">
      <c r="B244" s="51" t="s">
        <v>221</v>
      </c>
      <c r="C244" s="45" t="s">
        <v>222</v>
      </c>
      <c r="D244" s="46" t="s">
        <v>24</v>
      </c>
      <c r="E244" s="46" t="s">
        <v>30</v>
      </c>
      <c r="F244" s="20">
        <v>45000</v>
      </c>
      <c r="G244" s="17"/>
      <c r="H244" s="7">
        <f t="shared" si="12"/>
        <v>0</v>
      </c>
    </row>
    <row r="245" spans="2:8" s="3" customFormat="1" ht="15" customHeight="1">
      <c r="B245" s="51" t="s">
        <v>68</v>
      </c>
      <c r="C245" s="45" t="s">
        <v>69</v>
      </c>
      <c r="D245" s="46" t="s">
        <v>24</v>
      </c>
      <c r="E245" s="46" t="s">
        <v>30</v>
      </c>
      <c r="F245" s="20">
        <v>20000</v>
      </c>
      <c r="G245" s="17"/>
      <c r="H245" s="7">
        <f t="shared" si="12"/>
        <v>0</v>
      </c>
    </row>
    <row r="246" spans="2:8" s="3" customFormat="1" ht="15" customHeight="1">
      <c r="B246" s="51" t="s">
        <v>68</v>
      </c>
      <c r="C246" s="45" t="s">
        <v>69</v>
      </c>
      <c r="D246" s="46" t="s">
        <v>67</v>
      </c>
      <c r="E246" s="46" t="s">
        <v>233</v>
      </c>
      <c r="F246" s="20">
        <v>30000</v>
      </c>
      <c r="G246" s="17"/>
      <c r="H246" s="7">
        <f t="shared" si="12"/>
        <v>0</v>
      </c>
    </row>
    <row r="247" spans="2:8" s="3" customFormat="1" ht="15" customHeight="1">
      <c r="B247" s="51" t="s">
        <v>68</v>
      </c>
      <c r="C247" s="45" t="s">
        <v>69</v>
      </c>
      <c r="D247" s="46" t="s">
        <v>67</v>
      </c>
      <c r="E247" s="46" t="s">
        <v>288</v>
      </c>
      <c r="F247" s="20">
        <v>40000</v>
      </c>
      <c r="G247" s="17"/>
      <c r="H247" s="7">
        <f t="shared" si="12"/>
        <v>0</v>
      </c>
    </row>
    <row r="248" spans="2:8" s="3" customFormat="1" ht="15" customHeight="1">
      <c r="B248" s="51" t="s">
        <v>68</v>
      </c>
      <c r="C248" s="45" t="s">
        <v>69</v>
      </c>
      <c r="D248" s="46" t="s">
        <v>137</v>
      </c>
      <c r="E248" s="46" t="s">
        <v>30</v>
      </c>
      <c r="F248" s="20">
        <v>80000</v>
      </c>
      <c r="G248" s="17"/>
      <c r="H248" s="7">
        <f t="shared" si="12"/>
        <v>0</v>
      </c>
    </row>
    <row r="249" spans="2:8" s="3" customFormat="1" ht="15" customHeight="1">
      <c r="B249" s="51" t="s">
        <v>452</v>
      </c>
      <c r="C249" s="45" t="s">
        <v>392</v>
      </c>
      <c r="D249" s="46" t="s">
        <v>31</v>
      </c>
      <c r="E249" s="46" t="s">
        <v>30</v>
      </c>
      <c r="F249" s="20">
        <v>20000</v>
      </c>
      <c r="G249" s="17"/>
      <c r="H249" s="7">
        <f t="shared" si="12"/>
        <v>0</v>
      </c>
    </row>
    <row r="250" spans="2:8" s="3" customFormat="1" ht="15" customHeight="1">
      <c r="B250" s="51" t="s">
        <v>223</v>
      </c>
      <c r="C250" s="45" t="s">
        <v>165</v>
      </c>
      <c r="D250" s="46" t="s">
        <v>31</v>
      </c>
      <c r="E250" s="46" t="s">
        <v>30</v>
      </c>
      <c r="F250" s="20">
        <v>20000</v>
      </c>
      <c r="G250" s="17"/>
      <c r="H250" s="7">
        <f t="shared" si="12"/>
        <v>0</v>
      </c>
    </row>
    <row r="251" spans="2:8" s="3" customFormat="1" ht="15" customHeight="1">
      <c r="B251" s="51" t="s">
        <v>223</v>
      </c>
      <c r="C251" s="45" t="s">
        <v>165</v>
      </c>
      <c r="D251" s="46" t="s">
        <v>67</v>
      </c>
      <c r="E251" s="46" t="s">
        <v>30</v>
      </c>
      <c r="F251" s="20">
        <v>35000</v>
      </c>
      <c r="G251" s="17"/>
      <c r="H251" s="7">
        <f t="shared" si="12"/>
        <v>0</v>
      </c>
    </row>
    <row r="252" spans="2:8" s="3" customFormat="1" ht="15" customHeight="1">
      <c r="B252" s="51" t="s">
        <v>393</v>
      </c>
      <c r="C252" s="45" t="s">
        <v>394</v>
      </c>
      <c r="D252" s="46" t="s">
        <v>67</v>
      </c>
      <c r="E252" s="46" t="s">
        <v>30</v>
      </c>
      <c r="F252" s="20">
        <v>140000</v>
      </c>
      <c r="G252" s="17"/>
      <c r="H252" s="7">
        <f t="shared" si="12"/>
        <v>0</v>
      </c>
    </row>
    <row r="253" spans="2:8" s="3" customFormat="1" ht="15" customHeight="1">
      <c r="B253" s="48" t="s">
        <v>356</v>
      </c>
      <c r="C253" s="45" t="s">
        <v>357</v>
      </c>
      <c r="D253" s="46" t="s">
        <v>67</v>
      </c>
      <c r="E253" s="46" t="s">
        <v>21</v>
      </c>
      <c r="F253" s="20">
        <v>35000</v>
      </c>
      <c r="G253" s="17"/>
      <c r="H253" s="7">
        <f t="shared" si="12"/>
        <v>0</v>
      </c>
    </row>
    <row r="254" spans="2:8" s="3" customFormat="1" ht="15" customHeight="1">
      <c r="B254" s="51" t="s">
        <v>272</v>
      </c>
      <c r="C254" s="45" t="s">
        <v>273</v>
      </c>
      <c r="D254" s="46" t="s">
        <v>31</v>
      </c>
      <c r="E254" s="46" t="s">
        <v>60</v>
      </c>
      <c r="F254" s="20">
        <v>20000</v>
      </c>
      <c r="G254" s="17"/>
      <c r="H254" s="7">
        <f t="shared" si="11"/>
        <v>0</v>
      </c>
    </row>
    <row r="255" spans="2:8" s="3" customFormat="1" ht="15" customHeight="1">
      <c r="B255" s="51" t="s">
        <v>453</v>
      </c>
      <c r="C255" s="45" t="s">
        <v>454</v>
      </c>
      <c r="D255" s="46" t="s">
        <v>31</v>
      </c>
      <c r="E255" s="46" t="s">
        <v>60</v>
      </c>
      <c r="F255" s="20">
        <v>15000</v>
      </c>
      <c r="G255" s="17"/>
      <c r="H255" s="7">
        <f t="shared" si="11"/>
        <v>0</v>
      </c>
    </row>
    <row r="256" spans="2:8" s="3" customFormat="1" ht="15" customHeight="1">
      <c r="B256" s="51" t="s">
        <v>453</v>
      </c>
      <c r="C256" s="45" t="s">
        <v>454</v>
      </c>
      <c r="D256" s="46" t="s">
        <v>24</v>
      </c>
      <c r="E256" s="46" t="s">
        <v>28</v>
      </c>
      <c r="F256" s="20">
        <v>20000</v>
      </c>
      <c r="G256" s="17"/>
      <c r="H256" s="7">
        <f t="shared" si="11"/>
        <v>0</v>
      </c>
    </row>
    <row r="257" spans="2:8" s="3" customFormat="1" ht="15" customHeight="1">
      <c r="B257" s="51" t="s">
        <v>453</v>
      </c>
      <c r="C257" s="45" t="s">
        <v>454</v>
      </c>
      <c r="D257" s="46" t="s">
        <v>67</v>
      </c>
      <c r="E257" s="46" t="s">
        <v>21</v>
      </c>
      <c r="F257" s="20">
        <v>30000</v>
      </c>
      <c r="G257" s="17"/>
      <c r="H257" s="7">
        <f t="shared" si="11"/>
        <v>0</v>
      </c>
    </row>
    <row r="258" spans="2:8" s="3" customFormat="1" ht="15" customHeight="1">
      <c r="B258" s="51" t="s">
        <v>453</v>
      </c>
      <c r="C258" s="45" t="s">
        <v>454</v>
      </c>
      <c r="D258" s="46" t="s">
        <v>25</v>
      </c>
      <c r="E258" s="46" t="s">
        <v>30</v>
      </c>
      <c r="F258" s="20">
        <v>60000</v>
      </c>
      <c r="G258" s="17"/>
      <c r="H258" s="7">
        <f t="shared" si="11"/>
        <v>0</v>
      </c>
    </row>
    <row r="259" spans="2:8" s="3" customFormat="1" ht="15" customHeight="1">
      <c r="B259" s="51" t="s">
        <v>453</v>
      </c>
      <c r="C259" s="45" t="s">
        <v>454</v>
      </c>
      <c r="D259" s="46" t="s">
        <v>391</v>
      </c>
      <c r="E259" s="46" t="s">
        <v>30</v>
      </c>
      <c r="F259" s="20">
        <v>280000</v>
      </c>
      <c r="G259" s="17"/>
      <c r="H259" s="7">
        <f t="shared" si="11"/>
        <v>0</v>
      </c>
    </row>
    <row r="260" spans="2:8" s="3" customFormat="1" ht="15" customHeight="1">
      <c r="B260" s="51" t="s">
        <v>71</v>
      </c>
      <c r="C260" s="45" t="s">
        <v>72</v>
      </c>
      <c r="D260" s="46" t="s">
        <v>24</v>
      </c>
      <c r="E260" s="46" t="s">
        <v>234</v>
      </c>
      <c r="F260" s="20">
        <v>20000</v>
      </c>
      <c r="G260" s="17"/>
      <c r="H260" s="7">
        <f t="shared" si="11"/>
        <v>0</v>
      </c>
    </row>
    <row r="261" spans="2:8" s="3" customFormat="1" ht="15" customHeight="1">
      <c r="B261" s="51" t="s">
        <v>71</v>
      </c>
      <c r="C261" s="45" t="s">
        <v>72</v>
      </c>
      <c r="D261" s="46" t="s">
        <v>67</v>
      </c>
      <c r="E261" s="46" t="s">
        <v>288</v>
      </c>
      <c r="F261" s="20">
        <v>30000</v>
      </c>
      <c r="G261" s="17"/>
      <c r="H261" s="7">
        <f t="shared" si="11"/>
        <v>0</v>
      </c>
    </row>
    <row r="262" spans="2:8" s="3" customFormat="1" ht="15" customHeight="1">
      <c r="B262" s="51" t="s">
        <v>71</v>
      </c>
      <c r="C262" s="45" t="s">
        <v>72</v>
      </c>
      <c r="D262" s="46" t="s">
        <v>155</v>
      </c>
      <c r="E262" s="46" t="s">
        <v>28</v>
      </c>
      <c r="F262" s="20">
        <v>80000</v>
      </c>
      <c r="G262" s="17"/>
      <c r="H262" s="7">
        <f t="shared" si="11"/>
        <v>0</v>
      </c>
    </row>
    <row r="263" spans="2:8" s="3" customFormat="1" ht="15" customHeight="1">
      <c r="B263" s="51" t="s">
        <v>274</v>
      </c>
      <c r="C263" s="45" t="s">
        <v>275</v>
      </c>
      <c r="D263" s="46" t="s">
        <v>67</v>
      </c>
      <c r="E263" s="46" t="s">
        <v>288</v>
      </c>
      <c r="F263" s="20">
        <v>30000</v>
      </c>
      <c r="G263" s="17"/>
      <c r="H263" s="7">
        <f t="shared" si="11"/>
        <v>0</v>
      </c>
    </row>
    <row r="264" spans="2:8" s="3" customFormat="1" ht="15" customHeight="1">
      <c r="B264" s="51" t="s">
        <v>274</v>
      </c>
      <c r="C264" s="45" t="s">
        <v>275</v>
      </c>
      <c r="D264" s="46" t="s">
        <v>67</v>
      </c>
      <c r="E264" s="46" t="s">
        <v>288</v>
      </c>
      <c r="F264" s="20">
        <v>40000</v>
      </c>
      <c r="G264" s="17"/>
      <c r="H264" s="7">
        <f t="shared" si="11"/>
        <v>0</v>
      </c>
    </row>
    <row r="265" spans="2:8" s="3" customFormat="1" ht="15" customHeight="1">
      <c r="B265" s="44" t="s">
        <v>395</v>
      </c>
      <c r="C265" s="45" t="s">
        <v>396</v>
      </c>
      <c r="D265" s="46" t="s">
        <v>25</v>
      </c>
      <c r="E265" s="46" t="s">
        <v>30</v>
      </c>
      <c r="F265" s="20">
        <v>60000</v>
      </c>
      <c r="G265" s="17"/>
      <c r="H265" s="7">
        <f t="shared" si="11"/>
        <v>0</v>
      </c>
    </row>
    <row r="266" spans="2:8" s="3" customFormat="1" ht="30.75" customHeight="1">
      <c r="B266" s="10" t="s">
        <v>73</v>
      </c>
      <c r="C266" s="32"/>
      <c r="D266" s="32"/>
      <c r="E266" s="32"/>
      <c r="F266" s="32"/>
      <c r="G266" s="15"/>
      <c r="H266" s="12">
        <f t="shared" ref="H266" si="14">F266*G266</f>
        <v>0</v>
      </c>
    </row>
    <row r="267" spans="2:8" s="3" customFormat="1" ht="15" customHeight="1">
      <c r="B267" s="51" t="s">
        <v>397</v>
      </c>
      <c r="C267" s="45" t="s">
        <v>398</v>
      </c>
      <c r="D267" s="46"/>
      <c r="E267" s="46" t="s">
        <v>140</v>
      </c>
      <c r="F267" s="20">
        <v>4000</v>
      </c>
      <c r="G267" s="17"/>
      <c r="H267" s="7">
        <f t="shared" ref="H267" si="15">F267*G267</f>
        <v>0</v>
      </c>
    </row>
    <row r="268" spans="2:8" s="3" customFormat="1" ht="15" customHeight="1">
      <c r="B268" s="51" t="s">
        <v>224</v>
      </c>
      <c r="C268" s="45" t="s">
        <v>225</v>
      </c>
      <c r="D268" s="46"/>
      <c r="E268" s="46" t="s">
        <v>140</v>
      </c>
      <c r="F268" s="20">
        <v>6000</v>
      </c>
      <c r="G268" s="17"/>
      <c r="H268" s="7">
        <f t="shared" ref="H268:H281" si="16">F268*G268</f>
        <v>0</v>
      </c>
    </row>
    <row r="269" spans="2:8" s="3" customFormat="1" ht="15" customHeight="1">
      <c r="B269" s="51" t="s">
        <v>455</v>
      </c>
      <c r="C269" s="45" t="s">
        <v>456</v>
      </c>
      <c r="D269" s="46"/>
      <c r="E269" s="46" t="s">
        <v>457</v>
      </c>
      <c r="F269" s="20">
        <v>5000</v>
      </c>
      <c r="G269" s="17"/>
      <c r="H269" s="7">
        <f t="shared" si="16"/>
        <v>0</v>
      </c>
    </row>
    <row r="270" spans="2:8" s="3" customFormat="1" ht="15" customHeight="1">
      <c r="B270" s="44" t="s">
        <v>276</v>
      </c>
      <c r="C270" s="45" t="s">
        <v>277</v>
      </c>
      <c r="D270" s="46"/>
      <c r="E270" s="46" t="s">
        <v>140</v>
      </c>
      <c r="F270" s="20">
        <v>4000</v>
      </c>
      <c r="G270" s="17"/>
      <c r="H270" s="7">
        <f t="shared" si="16"/>
        <v>0</v>
      </c>
    </row>
    <row r="271" spans="2:8" s="3" customFormat="1" ht="15" customHeight="1">
      <c r="B271" s="44" t="s">
        <v>75</v>
      </c>
      <c r="C271" s="45" t="s">
        <v>76</v>
      </c>
      <c r="D271" s="46"/>
      <c r="E271" s="46" t="s">
        <v>140</v>
      </c>
      <c r="F271" s="20">
        <v>4000</v>
      </c>
      <c r="G271" s="17"/>
      <c r="H271" s="7">
        <f t="shared" si="16"/>
        <v>0</v>
      </c>
    </row>
    <row r="272" spans="2:8" s="3" customFormat="1" ht="15" customHeight="1">
      <c r="B272" s="44" t="s">
        <v>315</v>
      </c>
      <c r="C272" s="45" t="s">
        <v>316</v>
      </c>
      <c r="D272" s="46"/>
      <c r="E272" s="46" t="s">
        <v>140</v>
      </c>
      <c r="F272" s="20">
        <v>4000</v>
      </c>
      <c r="G272" s="17"/>
      <c r="H272" s="7">
        <f t="shared" si="16"/>
        <v>0</v>
      </c>
    </row>
    <row r="273" spans="2:8" s="3" customFormat="1" ht="15" customHeight="1">
      <c r="B273" s="51" t="s">
        <v>399</v>
      </c>
      <c r="C273" s="45" t="s">
        <v>458</v>
      </c>
      <c r="D273" s="46"/>
      <c r="E273" s="46" t="s">
        <v>323</v>
      </c>
      <c r="F273" s="20">
        <v>4000</v>
      </c>
      <c r="G273" s="17"/>
      <c r="H273" s="7">
        <f t="shared" si="16"/>
        <v>0</v>
      </c>
    </row>
    <row r="274" spans="2:8" s="3" customFormat="1" ht="15" customHeight="1">
      <c r="B274" s="44" t="s">
        <v>77</v>
      </c>
      <c r="C274" s="45" t="s">
        <v>78</v>
      </c>
      <c r="D274" s="46"/>
      <c r="E274" s="46" t="s">
        <v>140</v>
      </c>
      <c r="F274" s="20">
        <v>4000</v>
      </c>
      <c r="G274" s="17"/>
      <c r="H274" s="7">
        <f t="shared" si="16"/>
        <v>0</v>
      </c>
    </row>
    <row r="275" spans="2:8" s="3" customFormat="1" ht="15" customHeight="1">
      <c r="B275" s="44" t="s">
        <v>138</v>
      </c>
      <c r="C275" s="45" t="s">
        <v>139</v>
      </c>
      <c r="D275" s="46"/>
      <c r="E275" s="46" t="s">
        <v>140</v>
      </c>
      <c r="F275" s="20">
        <v>4000</v>
      </c>
      <c r="G275" s="17"/>
      <c r="H275" s="7">
        <f t="shared" si="16"/>
        <v>0</v>
      </c>
    </row>
    <row r="276" spans="2:8" s="3" customFormat="1" ht="15" customHeight="1">
      <c r="B276" s="44" t="s">
        <v>310</v>
      </c>
      <c r="C276" s="45" t="s">
        <v>311</v>
      </c>
      <c r="D276" s="46"/>
      <c r="E276" s="46" t="s">
        <v>9</v>
      </c>
      <c r="F276" s="20">
        <v>4000</v>
      </c>
      <c r="G276" s="17"/>
      <c r="H276" s="7">
        <f t="shared" si="16"/>
        <v>0</v>
      </c>
    </row>
    <row r="277" spans="2:8" s="3" customFormat="1" ht="15" customHeight="1">
      <c r="B277" s="44" t="s">
        <v>333</v>
      </c>
      <c r="C277" s="52" t="s">
        <v>334</v>
      </c>
      <c r="D277" s="13"/>
      <c r="E277" s="46" t="s">
        <v>323</v>
      </c>
      <c r="F277" s="20">
        <v>4000</v>
      </c>
      <c r="G277" s="17"/>
      <c r="H277" s="7">
        <f t="shared" si="16"/>
        <v>0</v>
      </c>
    </row>
    <row r="278" spans="2:8" s="3" customFormat="1" ht="15" customHeight="1">
      <c r="B278" s="44" t="s">
        <v>79</v>
      </c>
      <c r="C278" s="45" t="s">
        <v>80</v>
      </c>
      <c r="D278" s="46"/>
      <c r="E278" s="46" t="s">
        <v>140</v>
      </c>
      <c r="F278" s="20">
        <v>4000</v>
      </c>
      <c r="G278" s="17"/>
      <c r="H278" s="7">
        <f t="shared" si="16"/>
        <v>0</v>
      </c>
    </row>
    <row r="279" spans="2:8" s="3" customFormat="1" ht="15" customHeight="1">
      <c r="B279" s="48" t="s">
        <v>358</v>
      </c>
      <c r="C279" s="45" t="s">
        <v>359</v>
      </c>
      <c r="D279" s="46"/>
      <c r="E279" s="46" t="s">
        <v>140</v>
      </c>
      <c r="F279" s="20">
        <v>4000</v>
      </c>
      <c r="G279" s="17"/>
      <c r="H279" s="7">
        <f t="shared" si="16"/>
        <v>0</v>
      </c>
    </row>
    <row r="280" spans="2:8" s="3" customFormat="1" ht="15" customHeight="1">
      <c r="B280" s="44" t="s">
        <v>400</v>
      </c>
      <c r="C280" s="45" t="s">
        <v>401</v>
      </c>
      <c r="D280" s="46" t="s">
        <v>12</v>
      </c>
      <c r="E280" s="46" t="s">
        <v>140</v>
      </c>
      <c r="F280" s="20">
        <v>4000</v>
      </c>
      <c r="G280" s="17"/>
      <c r="H280" s="7">
        <f t="shared" si="16"/>
        <v>0</v>
      </c>
    </row>
    <row r="281" spans="2:8" s="3" customFormat="1" ht="15" customHeight="1">
      <c r="B281" s="44" t="s">
        <v>374</v>
      </c>
      <c r="C281" s="45" t="s">
        <v>375</v>
      </c>
      <c r="D281" s="46"/>
      <c r="E281" s="46" t="s">
        <v>140</v>
      </c>
      <c r="F281" s="20">
        <v>4000</v>
      </c>
      <c r="G281" s="17"/>
      <c r="H281" s="7">
        <f t="shared" si="16"/>
        <v>0</v>
      </c>
    </row>
    <row r="282" spans="2:8" s="3" customFormat="1" ht="30.75" customHeight="1">
      <c r="B282" s="10" t="s">
        <v>156</v>
      </c>
      <c r="C282" s="32"/>
      <c r="D282" s="32"/>
      <c r="E282" s="32"/>
      <c r="F282" s="32"/>
      <c r="G282" s="15"/>
      <c r="H282" s="12">
        <f t="shared" ref="H282:H299" si="17">F282*G282</f>
        <v>0</v>
      </c>
    </row>
    <row r="283" spans="2:8" s="3" customFormat="1" ht="15" customHeight="1">
      <c r="B283" s="44" t="s">
        <v>158</v>
      </c>
      <c r="C283" s="48" t="s">
        <v>169</v>
      </c>
      <c r="D283" s="46"/>
      <c r="E283" s="46" t="s">
        <v>159</v>
      </c>
      <c r="F283" s="20">
        <v>140000</v>
      </c>
      <c r="G283" s="17"/>
      <c r="H283" s="7">
        <f t="shared" ref="H283:H293" si="18">F283*G283</f>
        <v>0</v>
      </c>
    </row>
    <row r="284" spans="2:8" s="3" customFormat="1" ht="15" customHeight="1">
      <c r="B284" s="44" t="s">
        <v>360</v>
      </c>
      <c r="C284" s="48" t="s">
        <v>360</v>
      </c>
      <c r="D284" s="46"/>
      <c r="E284" s="46" t="s">
        <v>459</v>
      </c>
      <c r="F284" s="20">
        <v>10000</v>
      </c>
      <c r="G284" s="17"/>
      <c r="H284" s="7">
        <f t="shared" ref="H284:H290" si="19">F284*G284</f>
        <v>0</v>
      </c>
    </row>
    <row r="285" spans="2:8" s="3" customFormat="1" ht="15" customHeight="1">
      <c r="B285" s="44" t="s">
        <v>81</v>
      </c>
      <c r="C285" s="48" t="s">
        <v>81</v>
      </c>
      <c r="D285" s="14">
        <v>75000</v>
      </c>
      <c r="E285" s="46" t="s">
        <v>361</v>
      </c>
      <c r="F285" s="20">
        <v>6000</v>
      </c>
      <c r="G285" s="17"/>
      <c r="H285" s="7">
        <f t="shared" si="19"/>
        <v>0</v>
      </c>
    </row>
    <row r="286" spans="2:8" s="3" customFormat="1" ht="15" customHeight="1">
      <c r="B286" s="44" t="s">
        <v>279</v>
      </c>
      <c r="C286" s="48" t="s">
        <v>279</v>
      </c>
      <c r="D286" s="14">
        <v>53333.333333333336</v>
      </c>
      <c r="E286" s="46" t="s">
        <v>361</v>
      </c>
      <c r="F286" s="20">
        <v>4000</v>
      </c>
      <c r="G286" s="17"/>
      <c r="H286" s="7">
        <f t="shared" si="19"/>
        <v>0</v>
      </c>
    </row>
    <row r="287" spans="2:8" s="3" customFormat="1" ht="15" customHeight="1">
      <c r="B287" s="48" t="s">
        <v>280</v>
      </c>
      <c r="C287" s="48" t="s">
        <v>280</v>
      </c>
      <c r="D287" s="46" t="s">
        <v>281</v>
      </c>
      <c r="E287" s="46" t="s">
        <v>282</v>
      </c>
      <c r="F287" s="20">
        <v>1800</v>
      </c>
      <c r="G287" s="17"/>
      <c r="H287" s="7">
        <f t="shared" si="19"/>
        <v>0</v>
      </c>
    </row>
    <row r="288" spans="2:8" s="3" customFormat="1" ht="15" customHeight="1">
      <c r="B288" s="44" t="s">
        <v>157</v>
      </c>
      <c r="C288" s="48" t="s">
        <v>157</v>
      </c>
      <c r="D288" s="14">
        <v>40</v>
      </c>
      <c r="E288" s="46" t="s">
        <v>283</v>
      </c>
      <c r="F288" s="20">
        <v>3000</v>
      </c>
      <c r="G288" s="17"/>
      <c r="H288" s="7">
        <f t="shared" si="19"/>
        <v>0</v>
      </c>
    </row>
    <row r="289" spans="2:8" s="3" customFormat="1" ht="15" customHeight="1">
      <c r="B289" s="44" t="s">
        <v>460</v>
      </c>
      <c r="C289" s="48" t="s">
        <v>461</v>
      </c>
      <c r="D289" s="14">
        <v>66.666666666666671</v>
      </c>
      <c r="E289" s="46" t="s">
        <v>462</v>
      </c>
      <c r="F289" s="20">
        <v>10000</v>
      </c>
      <c r="G289" s="17"/>
      <c r="H289" s="7">
        <f t="shared" si="19"/>
        <v>0</v>
      </c>
    </row>
    <row r="290" spans="2:8" s="3" customFormat="1" ht="15" customHeight="1">
      <c r="B290" s="44" t="s">
        <v>226</v>
      </c>
      <c r="C290" s="48" t="s">
        <v>226</v>
      </c>
      <c r="D290" s="14">
        <v>80</v>
      </c>
      <c r="E290" s="46" t="s">
        <v>283</v>
      </c>
      <c r="F290" s="20">
        <v>6000</v>
      </c>
      <c r="G290" s="17"/>
      <c r="H290" s="7">
        <f t="shared" si="19"/>
        <v>0</v>
      </c>
    </row>
    <row r="291" spans="2:8" s="3" customFormat="1" ht="15" customHeight="1">
      <c r="B291" s="44" t="s">
        <v>226</v>
      </c>
      <c r="C291" s="48" t="s">
        <v>226</v>
      </c>
      <c r="D291" s="46">
        <v>60</v>
      </c>
      <c r="E291" s="46" t="s">
        <v>168</v>
      </c>
      <c r="F291" s="20">
        <v>15000</v>
      </c>
      <c r="G291" s="17"/>
      <c r="H291" s="7">
        <f t="shared" si="18"/>
        <v>0</v>
      </c>
    </row>
    <row r="292" spans="2:8" s="3" customFormat="1" ht="15" customHeight="1">
      <c r="B292" s="44" t="s">
        <v>226</v>
      </c>
      <c r="C292" s="48" t="s">
        <v>226</v>
      </c>
      <c r="D292" s="46">
        <v>60</v>
      </c>
      <c r="E292" s="46" t="s">
        <v>159</v>
      </c>
      <c r="F292" s="20">
        <v>60000</v>
      </c>
      <c r="G292" s="17"/>
      <c r="H292" s="7">
        <f t="shared" si="18"/>
        <v>0</v>
      </c>
    </row>
    <row r="293" spans="2:8" s="3" customFormat="1" ht="15" customHeight="1">
      <c r="B293" s="44" t="s">
        <v>226</v>
      </c>
      <c r="C293" s="48" t="s">
        <v>226</v>
      </c>
      <c r="D293" s="46">
        <v>55</v>
      </c>
      <c r="E293" s="46" t="s">
        <v>335</v>
      </c>
      <c r="F293" s="20">
        <v>300000</v>
      </c>
      <c r="G293" s="17"/>
      <c r="H293" s="7">
        <f t="shared" si="18"/>
        <v>0</v>
      </c>
    </row>
    <row r="294" spans="2:8" s="3" customFormat="1" ht="15" customHeight="1">
      <c r="B294" s="44" t="s">
        <v>227</v>
      </c>
      <c r="C294" s="44" t="s">
        <v>227</v>
      </c>
      <c r="D294" s="46"/>
      <c r="E294" s="46" t="s">
        <v>278</v>
      </c>
      <c r="F294" s="20">
        <v>2000</v>
      </c>
      <c r="G294" s="17"/>
      <c r="H294" s="7">
        <f t="shared" si="17"/>
        <v>0</v>
      </c>
    </row>
    <row r="295" spans="2:8" s="3" customFormat="1" ht="15" customHeight="1">
      <c r="B295" s="44" t="s">
        <v>228</v>
      </c>
      <c r="C295" s="48" t="s">
        <v>228</v>
      </c>
      <c r="D295" s="46"/>
      <c r="E295" s="46" t="s">
        <v>230</v>
      </c>
      <c r="F295" s="20">
        <v>3500</v>
      </c>
      <c r="G295" s="17"/>
      <c r="H295" s="7">
        <f t="shared" si="17"/>
        <v>0</v>
      </c>
    </row>
    <row r="296" spans="2:8" s="3" customFormat="1" ht="15" customHeight="1">
      <c r="B296" s="48" t="s">
        <v>229</v>
      </c>
      <c r="C296" s="48" t="s">
        <v>229</v>
      </c>
      <c r="D296" s="46"/>
      <c r="E296" s="46" t="s">
        <v>317</v>
      </c>
      <c r="F296" s="20">
        <v>3000</v>
      </c>
      <c r="G296" s="17"/>
      <c r="H296" s="7">
        <f t="shared" si="17"/>
        <v>0</v>
      </c>
    </row>
    <row r="297" spans="2:8" s="3" customFormat="1" ht="15" customHeight="1">
      <c r="B297" s="44" t="s">
        <v>318</v>
      </c>
      <c r="C297" s="44" t="s">
        <v>318</v>
      </c>
      <c r="D297" s="46"/>
      <c r="E297" s="46" t="s">
        <v>230</v>
      </c>
      <c r="F297" s="20">
        <v>2000</v>
      </c>
      <c r="G297" s="17"/>
      <c r="H297" s="7">
        <f t="shared" si="17"/>
        <v>0</v>
      </c>
    </row>
    <row r="298" spans="2:8" s="3" customFormat="1" ht="15" customHeight="1">
      <c r="B298" s="48" t="s">
        <v>170</v>
      </c>
      <c r="C298" s="48" t="s">
        <v>170</v>
      </c>
      <c r="D298" s="46"/>
      <c r="E298" s="46" t="s">
        <v>402</v>
      </c>
      <c r="F298" s="20">
        <v>8000</v>
      </c>
      <c r="G298" s="17"/>
      <c r="H298" s="7">
        <f t="shared" si="17"/>
        <v>0</v>
      </c>
    </row>
    <row r="299" spans="2:8" s="3" customFormat="1" ht="15" customHeight="1">
      <c r="B299" s="48" t="s">
        <v>170</v>
      </c>
      <c r="C299" s="48" t="s">
        <v>463</v>
      </c>
      <c r="D299" s="46"/>
      <c r="E299" s="46" t="s">
        <v>402</v>
      </c>
      <c r="F299" s="20">
        <v>10000</v>
      </c>
      <c r="G299" s="17"/>
      <c r="H299" s="7">
        <f t="shared" si="17"/>
        <v>0</v>
      </c>
    </row>
    <row r="300" spans="2:8" s="3" customFormat="1" ht="15" customHeight="1">
      <c r="B300" s="16"/>
      <c r="C300" s="18"/>
      <c r="D300" s="14"/>
      <c r="E300" s="11"/>
      <c r="F300" s="19"/>
      <c r="G300" s="17"/>
      <c r="H300" s="7">
        <f t="shared" ref="H300:H301" si="20">F300*G300</f>
        <v>0</v>
      </c>
    </row>
    <row r="301" spans="2:8" s="3" customFormat="1" ht="15" customHeight="1">
      <c r="B301" s="16"/>
      <c r="C301" s="18"/>
      <c r="D301" s="11"/>
      <c r="E301" s="11"/>
      <c r="F301" s="19"/>
      <c r="G301" s="17"/>
      <c r="H301" s="7">
        <f t="shared" si="20"/>
        <v>0</v>
      </c>
    </row>
    <row r="303" spans="2:8">
      <c r="H303" s="21">
        <f>SUM(H17:H302)</f>
        <v>0</v>
      </c>
    </row>
    <row r="304" spans="2:8">
      <c r="B304" s="34" t="s">
        <v>403</v>
      </c>
      <c r="C304" s="34" t="s">
        <v>404</v>
      </c>
      <c r="D304" s="35">
        <v>0.03</v>
      </c>
    </row>
    <row r="305" spans="2:4">
      <c r="B305" s="34"/>
      <c r="C305" s="34" t="s">
        <v>405</v>
      </c>
      <c r="D305" s="35">
        <v>0.05</v>
      </c>
    </row>
    <row r="306" spans="2:4">
      <c r="B306" s="34"/>
      <c r="C306" s="34" t="s">
        <v>406</v>
      </c>
      <c r="D306" s="35">
        <v>0.1</v>
      </c>
    </row>
    <row r="308" spans="2:4" ht="15.6">
      <c r="B308" s="36" t="s">
        <v>407</v>
      </c>
      <c r="C308" s="37"/>
    </row>
    <row r="309" spans="2:4" ht="7.5" customHeight="1">
      <c r="B309" s="37"/>
      <c r="C309" s="37"/>
    </row>
    <row r="310" spans="2:4">
      <c r="B310" s="38" t="s">
        <v>414</v>
      </c>
      <c r="C310" s="38" t="s">
        <v>408</v>
      </c>
    </row>
    <row r="311" spans="2:4">
      <c r="B311" s="38" t="s">
        <v>74</v>
      </c>
      <c r="C311" s="38" t="s">
        <v>409</v>
      </c>
    </row>
    <row r="312" spans="2:4">
      <c r="B312" s="38" t="s">
        <v>410</v>
      </c>
      <c r="C312" s="38" t="s">
        <v>411</v>
      </c>
    </row>
    <row r="313" spans="2:4">
      <c r="B313" s="38" t="s">
        <v>412</v>
      </c>
      <c r="C313" s="38" t="s">
        <v>413</v>
      </c>
    </row>
    <row r="314" spans="2:4">
      <c r="B314" s="38" t="s">
        <v>30</v>
      </c>
      <c r="C314" s="38" t="s">
        <v>415</v>
      </c>
    </row>
    <row r="315" spans="2:4">
      <c r="B315" s="38" t="s">
        <v>306</v>
      </c>
      <c r="C315" s="38" t="s">
        <v>416</v>
      </c>
    </row>
  </sheetData>
  <mergeCells count="4">
    <mergeCell ref="B15:C15"/>
    <mergeCell ref="B1:F1"/>
    <mergeCell ref="B12:F12"/>
    <mergeCell ref="B14:F14"/>
  </mergeCells>
  <conditionalFormatting sqref="H111:H121 H158:H160 H254:H265 H294:H301 H17:H62 H162:H165 H167:H187 H64:H72 H190:H231">
    <cfRule type="cellIs" dxfId="29" priority="90" stopIfTrue="1" operator="equal">
      <formula>0</formula>
    </cfRule>
  </conditionalFormatting>
  <conditionalFormatting sqref="H108:H110 H74:H93">
    <cfRule type="cellIs" dxfId="28" priority="51" stopIfTrue="1" operator="equal">
      <formula>0</formula>
    </cfRule>
  </conditionalFormatting>
  <conditionalFormatting sqref="H16">
    <cfRule type="cellIs" dxfId="27" priority="33" stopIfTrue="1" operator="equal">
      <formula>0</formula>
    </cfRule>
  </conditionalFormatting>
  <conditionalFormatting sqref="H166">
    <cfRule type="cellIs" dxfId="26" priority="37" stopIfTrue="1" operator="equal">
      <formula>0</formula>
    </cfRule>
  </conditionalFormatting>
  <conditionalFormatting sqref="H97:H107">
    <cfRule type="cellIs" dxfId="25" priority="32" stopIfTrue="1" operator="equal">
      <formula>0</formula>
    </cfRule>
  </conditionalFormatting>
  <conditionalFormatting sqref="H94:H96">
    <cfRule type="cellIs" dxfId="24" priority="31" stopIfTrue="1" operator="equal">
      <formula>0</formula>
    </cfRule>
  </conditionalFormatting>
  <conditionalFormatting sqref="H73">
    <cfRule type="cellIs" dxfId="21" priority="27" stopIfTrue="1" operator="equal">
      <formula>0</formula>
    </cfRule>
  </conditionalFormatting>
  <conditionalFormatting sqref="H188">
    <cfRule type="cellIs" dxfId="20" priority="26" stopIfTrue="1" operator="equal">
      <formula>0</formula>
    </cfRule>
  </conditionalFormatting>
  <conditionalFormatting sqref="H266">
    <cfRule type="cellIs" dxfId="19" priority="25" stopIfTrue="1" operator="equal">
      <formula>0</formula>
    </cfRule>
  </conditionalFormatting>
  <conditionalFormatting sqref="H282">
    <cfRule type="cellIs" dxfId="18" priority="24" stopIfTrue="1" operator="equal">
      <formula>0</formula>
    </cfRule>
  </conditionalFormatting>
  <conditionalFormatting sqref="H157">
    <cfRule type="cellIs" dxfId="15" priority="18" stopIfTrue="1" operator="equal">
      <formula>0</formula>
    </cfRule>
  </conditionalFormatting>
  <conditionalFormatting sqref="H156 H122:H141">
    <cfRule type="cellIs" dxfId="13" priority="16" stopIfTrue="1" operator="equal">
      <formula>0</formula>
    </cfRule>
  </conditionalFormatting>
  <conditionalFormatting sqref="H145:H155">
    <cfRule type="cellIs" dxfId="12" priority="15" stopIfTrue="1" operator="equal">
      <formula>0</formula>
    </cfRule>
  </conditionalFormatting>
  <conditionalFormatting sqref="H142:H144">
    <cfRule type="cellIs" dxfId="11" priority="14" stopIfTrue="1" operator="equal">
      <formula>0</formula>
    </cfRule>
  </conditionalFormatting>
  <conditionalFormatting sqref="H248:H253 H189">
    <cfRule type="cellIs" dxfId="10" priority="13" stopIfTrue="1" operator="equal">
      <formula>0</formula>
    </cfRule>
  </conditionalFormatting>
  <conditionalFormatting sqref="H232:H247">
    <cfRule type="cellIs" dxfId="9" priority="12" stopIfTrue="1" operator="equal">
      <formula>0</formula>
    </cfRule>
  </conditionalFormatting>
  <conditionalFormatting sqref="H267">
    <cfRule type="cellIs" dxfId="8" priority="11" stopIfTrue="1" operator="equal">
      <formula>0</formula>
    </cfRule>
  </conditionalFormatting>
  <conditionalFormatting sqref="H291:H293">
    <cfRule type="cellIs" dxfId="7" priority="9" stopIfTrue="1" operator="equal">
      <formula>0</formula>
    </cfRule>
  </conditionalFormatting>
  <conditionalFormatting sqref="H161">
    <cfRule type="cellIs" dxfId="6" priority="8" stopIfTrue="1" operator="equal">
      <formula>0</formula>
    </cfRule>
  </conditionalFormatting>
  <conditionalFormatting sqref="H268:H281">
    <cfRule type="cellIs" dxfId="4" priority="5" stopIfTrue="1" operator="equal">
      <formula>0</formula>
    </cfRule>
  </conditionalFormatting>
  <conditionalFormatting sqref="H284:H290">
    <cfRule type="cellIs" dxfId="3" priority="4" stopIfTrue="1" operator="equal">
      <formula>0</formula>
    </cfRule>
  </conditionalFormatting>
  <conditionalFormatting sqref="H63">
    <cfRule type="cellIs" dxfId="2" priority="3" stopIfTrue="1" operator="equal">
      <formula>0</formula>
    </cfRule>
  </conditionalFormatting>
  <conditionalFormatting sqref="H283">
    <cfRule type="cellIs" dxfId="0" priority="1" stopIfTrue="1" operator="equal">
      <formula>0</formula>
    </cfRule>
  </conditionalFormatting>
  <hyperlinks>
    <hyperlink ref="C6" r:id="rId1" xr:uid="{00000000-0004-0000-0000-000000000000}"/>
  </hyperlinks>
  <pageMargins left="0.47244094488188981" right="0.15748031496062992" top="0.51181102362204722" bottom="0.86614173228346458" header="0.31496062992125984" footer="0.15748031496062992"/>
  <pageSetup paperSize="9" scale="80" fitToHeight="0" orientation="portrait" verticalDpi="0" r:id="rId2"/>
  <headerFooter>
    <oddFooter>&amp;L&amp;10ИП Еврофлора+
РК. 010000 г. Астана
ул. Елубай Тайбекова, д.67
+7 701 5537079 / +7 701 9489051 / +7 747 5648492&amp;R&amp;P</oddFooter>
  </headerFooter>
  <rowBreaks count="3" manualBreakCount="3">
    <brk id="178" max="5" man="1"/>
    <brk id="229" max="5" man="1"/>
    <brk id="281" max="5" man="1"/>
  </row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ПРАЙС весна 2026</vt:lpstr>
      <vt:lpstr>'ПРАЙС весна 2026'!Print_Area</vt:lpstr>
      <vt:lpstr>'ПРАЙС весна 2026'!Область_печати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© Arboretum.by</dc:creator>
  <cp:lastModifiedBy>Siarhei Karouchanka</cp:lastModifiedBy>
  <cp:lastPrinted>2026-04-24T06:25:39Z</cp:lastPrinted>
  <dcterms:created xsi:type="dcterms:W3CDTF">2014-06-11T08:26:43Z</dcterms:created>
  <dcterms:modified xsi:type="dcterms:W3CDTF">2026-04-24T06:26:27Z</dcterms:modified>
</cp:coreProperties>
</file>