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ta RuSa\YandexDisk\Projects\Aстана Ком\Prices Astana Com\"/>
    </mc:Choice>
  </mc:AlternateContent>
  <bookViews>
    <workbookView xWindow="0" yWindow="0" windowWidth="28800" windowHeight="12210"/>
  </bookViews>
  <sheets>
    <sheet name="Sheet1" sheetId="1" r:id="rId1"/>
  </sheets>
  <externalReferences>
    <externalReference r:id="rId2"/>
    <externalReference r:id="rId3"/>
  </externalReferences>
  <definedNames>
    <definedName name="coef1">'[1]Sheet1 (2)'!$B$10</definedName>
    <definedName name="coef2">'[1]Sheet1 (2)'!$B$11</definedName>
    <definedName name="coef3">'[1]Sheet1 (2)'!$B$12</definedName>
    <definedName name="coef4">'[1]Sheet1 (2)'!$B$13</definedName>
    <definedName name="coef5">'[1]Sheet1 (2)'!$B$14</definedName>
    <definedName name="lemit1">'[1]Sheet1 (2)'!$E$5</definedName>
    <definedName name="lemit2">'[1]Sheet1 (2)'!$E$6</definedName>
    <definedName name="lemit3">'[1]Sheet1 (2)'!$E$7</definedName>
    <definedName name="lemit4">'[1]Sheet1 (2)'!$E$8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6" i="1" l="1"/>
  <c r="K122" i="1"/>
  <c r="K110" i="1"/>
  <c r="K106" i="1"/>
  <c r="K97" i="1"/>
  <c r="K71" i="1"/>
  <c r="K138" i="1"/>
  <c r="K164" i="1"/>
  <c r="K23" i="1"/>
  <c r="K24" i="1"/>
  <c r="K15" i="1"/>
  <c r="K3" i="1"/>
  <c r="K152" i="1"/>
  <c r="K151" i="1"/>
  <c r="K133" i="1"/>
  <c r="K135" i="1"/>
  <c r="K50" i="1"/>
  <c r="K62" i="1"/>
  <c r="K35" i="1"/>
  <c r="K44" i="1"/>
  <c r="K115" i="1"/>
  <c r="K123" i="1"/>
  <c r="K86" i="1"/>
  <c r="K107" i="1"/>
  <c r="K94" i="1"/>
  <c r="K102" i="1"/>
  <c r="K80" i="1"/>
  <c r="K76" i="1"/>
  <c r="K168" i="1"/>
  <c r="K160" i="1"/>
  <c r="K8" i="1"/>
  <c r="K12" i="1"/>
  <c r="K146" i="1"/>
  <c r="K148" i="1"/>
  <c r="K55" i="1"/>
  <c r="K57" i="1"/>
  <c r="K128" i="1"/>
  <c r="K32" i="1"/>
  <c r="K67" i="1"/>
  <c r="K34" i="1"/>
  <c r="K41" i="1"/>
  <c r="K112" i="1"/>
  <c r="K120" i="1"/>
  <c r="K83" i="1"/>
  <c r="K104" i="1"/>
  <c r="K91" i="1"/>
  <c r="K69" i="1"/>
  <c r="K73" i="1"/>
  <c r="K140" i="1"/>
  <c r="K165" i="1"/>
  <c r="K26" i="1"/>
  <c r="K20" i="1"/>
  <c r="K16" i="1"/>
  <c r="K5" i="1"/>
  <c r="K156" i="1"/>
  <c r="K155" i="1"/>
  <c r="K132" i="1"/>
  <c r="K29" i="1"/>
  <c r="K59" i="1"/>
  <c r="K64" i="1"/>
  <c r="K39" i="1"/>
  <c r="K46" i="1"/>
  <c r="K117" i="1"/>
  <c r="K125" i="1"/>
  <c r="K88" i="1"/>
  <c r="K109" i="1"/>
  <c r="K100" i="1"/>
  <c r="K96" i="1"/>
  <c r="K74" i="1"/>
  <c r="K137" i="1"/>
  <c r="K161" i="1"/>
  <c r="K21" i="1"/>
  <c r="K10" i="1"/>
  <c r="K13" i="1"/>
  <c r="K144" i="1"/>
  <c r="K149" i="1"/>
  <c r="K56" i="1"/>
  <c r="K58" i="1"/>
  <c r="K130" i="1"/>
  <c r="K49" i="1"/>
  <c r="K60" i="1"/>
  <c r="K38" i="1"/>
  <c r="K114" i="1"/>
  <c r="K118" i="1"/>
  <c r="K85" i="1"/>
  <c r="K89" i="1"/>
  <c r="K93" i="1"/>
  <c r="K101" i="1"/>
  <c r="K79" i="1"/>
  <c r="K75" i="1"/>
  <c r="K167" i="1"/>
  <c r="K162" i="1"/>
  <c r="K7" i="1"/>
  <c r="K11" i="1"/>
  <c r="K141" i="1"/>
  <c r="K145" i="1"/>
  <c r="K154" i="1"/>
  <c r="K52" i="1"/>
  <c r="K127" i="1"/>
  <c r="K31" i="1"/>
  <c r="K66" i="1"/>
  <c r="K33" i="1"/>
  <c r="K40" i="1"/>
  <c r="K111" i="1"/>
  <c r="K119" i="1"/>
  <c r="K82" i="1"/>
  <c r="K103" i="1"/>
  <c r="K90" i="1"/>
  <c r="K98" i="1"/>
  <c r="K72" i="1"/>
  <c r="K139" i="1"/>
  <c r="K163" i="1"/>
  <c r="K25" i="1"/>
  <c r="K19" i="1"/>
  <c r="K17" i="1"/>
  <c r="K4" i="1"/>
  <c r="K158" i="1"/>
  <c r="K147" i="1"/>
  <c r="K134" i="1"/>
  <c r="K28" i="1"/>
  <c r="K51" i="1"/>
  <c r="K63" i="1"/>
  <c r="K37" i="1"/>
  <c r="K45" i="1"/>
  <c r="K116" i="1"/>
  <c r="K124" i="1"/>
  <c r="K87" i="1"/>
  <c r="K108" i="1"/>
  <c r="K99" i="1"/>
  <c r="K95" i="1"/>
  <c r="K81" i="1"/>
  <c r="K77" i="1"/>
  <c r="K159" i="1"/>
  <c r="K22" i="1"/>
  <c r="K9" i="1"/>
  <c r="K14" i="1"/>
  <c r="K143" i="1"/>
  <c r="K150" i="1"/>
  <c r="K54" i="1"/>
  <c r="K53" i="1"/>
  <c r="K129" i="1"/>
  <c r="K48" i="1"/>
  <c r="K68" i="1"/>
  <c r="K36" i="1"/>
  <c r="K42" i="1"/>
  <c r="K113" i="1"/>
  <c r="K121" i="1"/>
  <c r="K84" i="1"/>
  <c r="K105" i="1"/>
  <c r="K92" i="1"/>
  <c r="K70" i="1"/>
  <c r="K78" i="1"/>
  <c r="K136" i="1"/>
  <c r="K166" i="1"/>
  <c r="K27" i="1"/>
  <c r="K6" i="1"/>
  <c r="K18" i="1"/>
  <c r="K142" i="1"/>
  <c r="K157" i="1"/>
  <c r="K153" i="1"/>
  <c r="K131" i="1"/>
  <c r="K30" i="1"/>
  <c r="K61" i="1"/>
  <c r="K65" i="1"/>
  <c r="K47" i="1"/>
  <c r="K43" i="1"/>
</calcChain>
</file>

<file path=xl/sharedStrings.xml><?xml version="1.0" encoding="utf-8"?>
<sst xmlns="http://schemas.openxmlformats.org/spreadsheetml/2006/main" count="1222" uniqueCount="358">
  <si>
    <t>Прайс лист на продукцию МикроАрт http://www.invertor.ru  27.04.2016 11:14:02</t>
  </si>
  <si>
    <t>Код</t>
  </si>
  <si>
    <t>Наименование</t>
  </si>
  <si>
    <t>Категория</t>
  </si>
  <si>
    <t>P кВт</t>
  </si>
  <si>
    <t>⎓ Vвх В</t>
  </si>
  <si>
    <t>⏦ Vвых В</t>
  </si>
  <si>
    <t>А·ч</t>
  </si>
  <si>
    <t>I A</t>
  </si>
  <si>
    <t>✓</t>
  </si>
  <si>
    <t>☼</t>
  </si>
  <si>
    <t>MAP·SIN·PRO·12·1·3</t>
  </si>
  <si>
    <t xml:space="preserve">1.3 кВт (инвертор)  </t>
  </si>
  <si>
    <t>МАП Pro 12В</t>
  </si>
  <si>
    <t xml:space="preserve"> </t>
  </si>
  <si>
    <t>MAP·SIN·PRO·12·2</t>
  </si>
  <si>
    <t xml:space="preserve">2 кВт (инвертор)  </t>
  </si>
  <si>
    <t>MAP·SIN·PRO·12·3</t>
  </si>
  <si>
    <t xml:space="preserve">3 кВт (инвертор)  </t>
  </si>
  <si>
    <t>MAP·SIN·PRO·24·2</t>
  </si>
  <si>
    <t>МАП Pro 24В</t>
  </si>
  <si>
    <t>MAP·SIN·PRO·24·3</t>
  </si>
  <si>
    <t>MAP·SIN·PRO·24·4·5</t>
  </si>
  <si>
    <t xml:space="preserve">4.5 кВт (инвертор)  </t>
  </si>
  <si>
    <t>MAP·SIN·PRO·24·6</t>
  </si>
  <si>
    <t xml:space="preserve">6 кВт (инвертор)  </t>
  </si>
  <si>
    <t>MAP·SIN·PRO·24·9</t>
  </si>
  <si>
    <t>9 кВт (инвертор)  под заказ, срок исполнения 15 рабочих дней.</t>
  </si>
  <si>
    <t>MAP·SIN·PRO·48·3</t>
  </si>
  <si>
    <t>МАП Pro 48В</t>
  </si>
  <si>
    <t>MAP·SIN·PRO·48·4·5</t>
  </si>
  <si>
    <t>MAP·SIN·PRO·48·6</t>
  </si>
  <si>
    <t>MAP·SIN·PRO·48·9</t>
  </si>
  <si>
    <t xml:space="preserve">9 кВт (инвертор)  </t>
  </si>
  <si>
    <t>MAP·SIN·PRO·48·12</t>
  </si>
  <si>
    <t xml:space="preserve">12 кВт (инвертор)  </t>
  </si>
  <si>
    <t>MAP·SIN·PRO·48·15</t>
  </si>
  <si>
    <t>15 кВт (инвертор)  под заказ, срок исполнения 15 рабочих дней.</t>
  </si>
  <si>
    <t>MAP·SIN·PRO·48·18</t>
  </si>
  <si>
    <t>18 кВт (инвертор)  под заказ, срок исполнения 15 рабочих дней.</t>
  </si>
  <si>
    <t>MAP·SIN·PRO·48·20</t>
  </si>
  <si>
    <t>20 кВт (инвертор)  под заказ, срок исполнения 15 рабочих дней.</t>
  </si>
  <si>
    <t>MAP·HYBRID·12·1·3</t>
  </si>
  <si>
    <t xml:space="preserve">1.3 кВт HYBRID (инвертор)  </t>
  </si>
  <si>
    <t>МАП HYBRID 12В</t>
  </si>
  <si>
    <t>MAP·HYBRID·12·2</t>
  </si>
  <si>
    <t xml:space="preserve">2 кВт HYBRID (инвертор)  </t>
  </si>
  <si>
    <t>MAP·HYBRID·12·3</t>
  </si>
  <si>
    <t xml:space="preserve">3 кВт HYBRID (инвертор)  </t>
  </si>
  <si>
    <t>MAP·HYBRID·24·2</t>
  </si>
  <si>
    <t>МАП HYBRID 24В</t>
  </si>
  <si>
    <t>MAP·HYBRID·24·3</t>
  </si>
  <si>
    <t>MAP·HYBRID·24·4·5</t>
  </si>
  <si>
    <t xml:space="preserve">4.5 кВт HYBRID (инвертор)  </t>
  </si>
  <si>
    <t>MAP·HYBRID·24·6</t>
  </si>
  <si>
    <t xml:space="preserve">6 кВт HYBRID (инвертор)  </t>
  </si>
  <si>
    <t>MAP·HYBRID·24·9</t>
  </si>
  <si>
    <t>9 кВт HYBRID (инвертор)  под заказ, срок исполнения 15 рабочих дней.</t>
  </si>
  <si>
    <t>MAP·HYBRID·48·3</t>
  </si>
  <si>
    <t>МАП HYBRID 48В</t>
  </si>
  <si>
    <t>MAP·HYBRID·48·4·5</t>
  </si>
  <si>
    <t>MAP·HYBRID·48·6</t>
  </si>
  <si>
    <t>MAP·HYBRID·48·9</t>
  </si>
  <si>
    <t xml:space="preserve">9 кВт HYBRID (инвертор)  </t>
  </si>
  <si>
    <t>MAP·HYBRID·48·12</t>
  </si>
  <si>
    <t xml:space="preserve">12 кВт HYBRID (инвертор)  </t>
  </si>
  <si>
    <t>MAP·HYBRID·48·15</t>
  </si>
  <si>
    <t>15 кВт HYBRID (инвертор)  под заказ, срок исполнения 15 рабочих дней.</t>
  </si>
  <si>
    <t>MAP·HYBRID·48·18</t>
  </si>
  <si>
    <t>18 кВт HYBRID (инвертор)  под заказ, срок исполнения 15 рабочих дней.</t>
  </si>
  <si>
    <t>MAP·HYBRID·48·20</t>
  </si>
  <si>
    <t>20 кВт HYBRID (инвертор)  под заказ, срок исполнения 15 рабочих дней.</t>
  </si>
  <si>
    <t>MAP·HYBRID·12·3·X3</t>
  </si>
  <si>
    <t>МАП HYBRID 12-3 х 3 фазы (9 кВт)  Срок исполнения 10 дней</t>
  </si>
  <si>
    <t>МАП HYBRID 3 фазы 12В</t>
  </si>
  <si>
    <t>MAP·HYBRID·24·3·X3</t>
  </si>
  <si>
    <t>МАП HYBRID 24-3 х 3 фазы (9 кВт)  Срок исполнения 10 дней</t>
  </si>
  <si>
    <t>МАП HYBRID 3 фазы 24В</t>
  </si>
  <si>
    <t>MAP·HYBRID·24·4·5·X3</t>
  </si>
  <si>
    <t>МАП HYBRID 24-4.5 х 3 фазы (13.5 кВт)  Срок исполнения 10 дней</t>
  </si>
  <si>
    <t>MAP·HYBRID·24·6·X3</t>
  </si>
  <si>
    <t>МАП HYBRID 24-6 х 3 фазы (18 кВт)  Срок исполнения 10 дней</t>
  </si>
  <si>
    <t>MAP·HYBRID·24·9·X3</t>
  </si>
  <si>
    <t>МАП HYBRID 24-9 х 3 фазы (27 кВт)  под заказ, срок исполнения 15 рабочих дней.</t>
  </si>
  <si>
    <t>MAP·HYBRID·48·3·X3</t>
  </si>
  <si>
    <t>МАП HYBRID 48-3 х 3 фазы (9 кВт)  Срок исполнения 10 дней</t>
  </si>
  <si>
    <t>МАП HYBRID 3 фазы 48В</t>
  </si>
  <si>
    <t>MAP·HYBRID·48·4·5·X3</t>
  </si>
  <si>
    <t>МАП HYBRID 48-4.5 х 3 фазы (13.5 кВт)  Срок исполнения 10 дней</t>
  </si>
  <si>
    <t>MAP·HYBRID·48·6·X3</t>
  </si>
  <si>
    <t>МАП HYBRID 48-6 х 3 фазы (18 кВт)  Срок исполнения 10 дней</t>
  </si>
  <si>
    <t>MAP·HYBRID·48·9·X3</t>
  </si>
  <si>
    <t>МАП HYBRID 48.9 х 3 фазы (27 кВт)  Срок исполнения 10 дней</t>
  </si>
  <si>
    <t>MAP·HYBRID·48·12·X3</t>
  </si>
  <si>
    <t>МАП HYBRID 48-12 х 3 фазы (36 кВт)  Срок исполнения 10 дней</t>
  </si>
  <si>
    <t>MAP·HYBRID·48·15·X3</t>
  </si>
  <si>
    <t>МАП HYBRID 48-15 х 3 фазы (45 кВт)  под заказ, срок исполнения 15 рабочих дней.</t>
  </si>
  <si>
    <t>MAP·HYBRID·48·18·X3</t>
  </si>
  <si>
    <t>МАП HYBRID 48-18 х 3 фазы (54 кВт)  под заказ, срок исполнения 15 рабочих дней.</t>
  </si>
  <si>
    <t>MAP·HYBRID·48·20·X3</t>
  </si>
  <si>
    <t>МАП HYBRID 48-20 х 3 фазы (60 кВт)  под заказ, срок исполнения 15 рабочих дней.</t>
  </si>
  <si>
    <t>MAP·DOMINATOR·12·3</t>
  </si>
  <si>
    <t>3 кВт DOMINATOR (инвертор)  под заказ, срок исполнения 20 рабочих дней.</t>
  </si>
  <si>
    <t>МАП DOMINATOR 12В</t>
  </si>
  <si>
    <t>☏</t>
  </si>
  <si>
    <t>MAP·DOMINATOR·24·3</t>
  </si>
  <si>
    <t>МАП DOMINATOR 24В</t>
  </si>
  <si>
    <t>MAP·DOMINATOR·24·4·5</t>
  </si>
  <si>
    <t>4.5 кВт DOMINATOR (инвертор)  под заказ, срок исполнения 20 рабочих дней.</t>
  </si>
  <si>
    <t>MAP·DOMINATOR·24·6</t>
  </si>
  <si>
    <t>6 кВт DOMINATOR (инвертор)  под заказ, срок исполнения 20 рабочих дней.</t>
  </si>
  <si>
    <t>MAP·DOMINATOR·24·9</t>
  </si>
  <si>
    <t>9 кВт DOMINATOR (инвертор)  под заказ, срок исполнения 20 рабочих дней.</t>
  </si>
  <si>
    <t>MAP·DOMINATOR·48·3</t>
  </si>
  <si>
    <t>МАП DOMINATOR 48В</t>
  </si>
  <si>
    <t>MAP·DOMINATOR·48·4·5</t>
  </si>
  <si>
    <t>MAP·DOMINATOR·48·6</t>
  </si>
  <si>
    <t>MAP·DOMINATOR·48·9</t>
  </si>
  <si>
    <t>MAP·DOMINATOR·48·12</t>
  </si>
  <si>
    <t>12 кВт DOMINATOR (инвертор)  под заказ, срок исполнения 20 рабочих дней.</t>
  </si>
  <si>
    <t>MAP·DOMINATOR·48·15</t>
  </si>
  <si>
    <t>15 кВт DOMINATOR (инвертор)  под заказ, срок исполнения 20 рабочих дней.</t>
  </si>
  <si>
    <t>MAP·DOMINATOR·48·18</t>
  </si>
  <si>
    <t>18 кВт DOMINATOR (инвертор)  под заказ, срок исполнения 20 рабочих дней.</t>
  </si>
  <si>
    <t>MAP·DOMINATOR·48·20</t>
  </si>
  <si>
    <t>20 кВт DOMINATOR (инвертор)  под заказ, срок исполнения 20 рабочих дней.</t>
  </si>
  <si>
    <t>CH·LCD·3</t>
  </si>
  <si>
    <t xml:space="preserve">Стабилизатор напряжения  </t>
  </si>
  <si>
    <t>СН-LCD Энергия</t>
  </si>
  <si>
    <t>CH·LCD·4·5</t>
  </si>
  <si>
    <t>CH·LCD·6</t>
  </si>
  <si>
    <t>CH·LCD·9</t>
  </si>
  <si>
    <t>CH·LCD·12</t>
  </si>
  <si>
    <t>SVEN·FORT·PRO</t>
  </si>
  <si>
    <t xml:space="preserve">Сетевой Фильтр Sven Pro  </t>
  </si>
  <si>
    <t>Устройства защиты</t>
  </si>
  <si>
    <t>DL·50D3</t>
  </si>
  <si>
    <t xml:space="preserve">Сетевой фильтр подавления ЭМП  </t>
  </si>
  <si>
    <t>UZIP</t>
  </si>
  <si>
    <t xml:space="preserve">УЗИП - устройство защиты от молний/наводок  </t>
  </si>
  <si>
    <t>UZM·51M1</t>
  </si>
  <si>
    <t xml:space="preserve">Реле контроля сетевого напряжения  </t>
  </si>
  <si>
    <t>UZP</t>
  </si>
  <si>
    <t xml:space="preserve">УЗП Микроарт  </t>
  </si>
  <si>
    <t>UZP·X3</t>
  </si>
  <si>
    <t xml:space="preserve">УЗП Микроарт 3 фазы  </t>
  </si>
  <si>
    <t>MAP·RACK</t>
  </si>
  <si>
    <t>19-и дюймовые стойки для МАП  Цена зависит от конфигурации</t>
  </si>
  <si>
    <t>Стеллажи и шкафы 19 дюймов</t>
  </si>
  <si>
    <t>STELLAZH·3</t>
  </si>
  <si>
    <t xml:space="preserve">Трехполочный сборный стеллаж  </t>
  </si>
  <si>
    <t>STELLAZH·6</t>
  </si>
  <si>
    <t xml:space="preserve">Шестиполочный сборный стеллаж  </t>
  </si>
  <si>
    <t>POLKA·1</t>
  </si>
  <si>
    <t xml:space="preserve">Дополнительная полка для стеллажей  </t>
  </si>
  <si>
    <t>AKB·GFM·200</t>
  </si>
  <si>
    <t xml:space="preserve">GFM12-200  </t>
  </si>
  <si>
    <t>Аккумуляторы типа AGM (герметизированные)</t>
  </si>
  <si>
    <t>AKB·GFM·100</t>
  </si>
  <si>
    <t xml:space="preserve">GFM12-100  </t>
  </si>
  <si>
    <t>CHALLENGER·A12·100A</t>
  </si>
  <si>
    <t xml:space="preserve">Challenger A12-100A  </t>
  </si>
  <si>
    <t>FST·150·12</t>
  </si>
  <si>
    <t xml:space="preserve">FST 150-12  </t>
  </si>
  <si>
    <t>ST12·100</t>
  </si>
  <si>
    <t xml:space="preserve">ST12-100  </t>
  </si>
  <si>
    <t>ST12·200</t>
  </si>
  <si>
    <t xml:space="preserve">ST12-200  </t>
  </si>
  <si>
    <t>CHALLENGER·A12·200</t>
  </si>
  <si>
    <t xml:space="preserve">Challenger A12-200  </t>
  </si>
  <si>
    <t>G12·200</t>
  </si>
  <si>
    <t xml:space="preserve">Challenger GEL  </t>
  </si>
  <si>
    <t>Аккумуляторы с гелевой технологией</t>
  </si>
  <si>
    <t>GST·12·200</t>
  </si>
  <si>
    <t xml:space="preserve">Volta GST 12-200  </t>
  </si>
  <si>
    <t>2·210</t>
  </si>
  <si>
    <t xml:space="preserve">Аккумулятор тяговый панцирный 2В 210А*ч (глубокого разряда) АКБ Микроарт  </t>
  </si>
  <si>
    <t xml:space="preserve">АКБ тяговые, для автономных и резервных систем </t>
  </si>
  <si>
    <t>2·400</t>
  </si>
  <si>
    <t xml:space="preserve">Аккумулятор тяговый панцирный 2В 400А*ч (глубокого разряда) АКБ Микроарт  </t>
  </si>
  <si>
    <t>2·720</t>
  </si>
  <si>
    <t xml:space="preserve">Аккумулятор тяговый панцирный 2В 720А*ч (глубокого разряда) АКБ Микроарт  </t>
  </si>
  <si>
    <t>2·960</t>
  </si>
  <si>
    <t xml:space="preserve">Аккумулятор тяговый панцирный 2В 960А*ч (глубокого разряда) АКБ Микроарт  </t>
  </si>
  <si>
    <t>ELECTROLIT</t>
  </si>
  <si>
    <t xml:space="preserve">Электролит особо чистый (ОСЧ) для тяговых панцирных аккумуляторов в канистре 10 л  </t>
  </si>
  <si>
    <t>NASOS</t>
  </si>
  <si>
    <t xml:space="preserve">Pучной насос для перекачки электролита  </t>
  </si>
  <si>
    <t>PEREM·105</t>
  </si>
  <si>
    <t xml:space="preserve">Перемычка 105 для тяговых панцирных аккумуляторов, ёмкостью до 400 Ач*2В  </t>
  </si>
  <si>
    <t>PEREM·220</t>
  </si>
  <si>
    <t xml:space="preserve">Перемычка 220 для тяговых панцирных аккумуляторов, ёмкостью до 400 Ач*2В (для поворота ряда аккумуляторов)  </t>
  </si>
  <si>
    <t>PEREM·168</t>
  </si>
  <si>
    <t xml:space="preserve">Перемычка 168 для тяговых панцирных аккумуляторов, ёмкостью 720 - 1000 Ач*2В  </t>
  </si>
  <si>
    <t>PEREM·255</t>
  </si>
  <si>
    <t xml:space="preserve">Перемычка 255 для тяговых панцирных аккумуляторов, ёмкостью 720 - 1000 Ач*2В (для поворота ряда аккумуляторов)  </t>
  </si>
  <si>
    <t>RP·500</t>
  </si>
  <si>
    <t xml:space="preserve">пробка рекомбинации водорода RP-500. Для аккумуляторов тяговых панцирных АКБ Микроарт 2В ёмкостью до 500А*ч  </t>
  </si>
  <si>
    <t>RP·1000</t>
  </si>
  <si>
    <t xml:space="preserve">пробка рекомбинации водорода RP-1000. Для аккумуляторов тяговых панцирных АКБ Микроарт 2В ёмкостью до 1000А*ч  </t>
  </si>
  <si>
    <t>TROJAN·T105·RE</t>
  </si>
  <si>
    <t xml:space="preserve">Deep Cycle Trojan T-105RE (АКБ глубокого разряда)  </t>
  </si>
  <si>
    <t>AKB·LIFE·240</t>
  </si>
  <si>
    <t xml:space="preserve">Аккумулятор литий-железо-фосфатный 3,2В 240А*ч в комплекте с BMS  </t>
  </si>
  <si>
    <t>АКБ литий-железо-фосфатные (LiFePo4)</t>
  </si>
  <si>
    <t>AKB·LIFE·770</t>
  </si>
  <si>
    <t xml:space="preserve">Аккумулятор литий-железо-фосфатный 3,2В 770А*ч в комплекте с BMS  </t>
  </si>
  <si>
    <t>BMS</t>
  </si>
  <si>
    <t xml:space="preserve">«BMS Микроарт» для заряда литий-железо-фосфатных аккумуляторов  </t>
  </si>
  <si>
    <t>BLACK·FE·MONO·200·24</t>
  </si>
  <si>
    <t xml:space="preserve">ФЭ Модуль Mоно-200-24В чёрные  </t>
  </si>
  <si>
    <t>Солнечные Батареи</t>
  </si>
  <si>
    <t>BLACK·FE·MONO·100·12</t>
  </si>
  <si>
    <t xml:space="preserve">ФЭ Модуль Mоно-100-12В чёрные  </t>
  </si>
  <si>
    <t>WHITE·FE·MONO·200·24</t>
  </si>
  <si>
    <t xml:space="preserve">TSM - 200 белые  </t>
  </si>
  <si>
    <t>GELEOTREKER</t>
  </si>
  <si>
    <t xml:space="preserve">Солнечный гелиотрекер (для 4 шт солнечных панелей 200 – 250 Вт)  </t>
  </si>
  <si>
    <t>MC4</t>
  </si>
  <si>
    <t xml:space="preserve">Pазъёмы (коннекторы) MC4  </t>
  </si>
  <si>
    <t>MC4·Y</t>
  </si>
  <si>
    <t xml:space="preserve">Pазъёмы (коннекторы) MC4 Y  </t>
  </si>
  <si>
    <t>ECO·MPPT·PRO·200·100</t>
  </si>
  <si>
    <t xml:space="preserve">Контроллер ECO Энергия MPPT Pro 200/100  </t>
  </si>
  <si>
    <t>Солнечные контроллеры</t>
  </si>
  <si>
    <t>ECO·MPPT·PRO·250·60</t>
  </si>
  <si>
    <t xml:space="preserve">Контроллер ECO Энергия MPPT Pro 250/60  </t>
  </si>
  <si>
    <t>ECO·MPPT·PRO·200·60</t>
  </si>
  <si>
    <t xml:space="preserve">Контроллер ECO Энергия MPPT Pro 200/60  </t>
  </si>
  <si>
    <t>KES·MPPT·100·20</t>
  </si>
  <si>
    <t xml:space="preserve">Контроллер КЭС 100/20 MPPT  </t>
  </si>
  <si>
    <t>TRISTAR·MPPT·60A</t>
  </si>
  <si>
    <t xml:space="preserve">Morningstar TriStar MPPT 60А Контроллер заряда и встраеваемая в него панель управления .  </t>
  </si>
  <si>
    <t>SS·50·C</t>
  </si>
  <si>
    <t xml:space="preserve">Контроллер Prosolar SunStar MPPT SS-50C  </t>
  </si>
  <si>
    <t>SS·80·C</t>
  </si>
  <si>
    <t xml:space="preserve">Контроллер Prosolar SunStar MPPT SS-80C  </t>
  </si>
  <si>
    <t>EPSOLAR·2210</t>
  </si>
  <si>
    <t xml:space="preserve">Контроллер EPSolar Tracer MPPT 2210 12/24В  </t>
  </si>
  <si>
    <t>BLUESOLAR·PWM·20</t>
  </si>
  <si>
    <t xml:space="preserve">Контроллер BlueSolar Charger 12/24В PWM  </t>
  </si>
  <si>
    <t>MPPT·75·15</t>
  </si>
  <si>
    <t xml:space="preserve">Солнечные контроллеры BlueSolar MPPT 75-15  </t>
  </si>
  <si>
    <t>MPPT·100·15</t>
  </si>
  <si>
    <t xml:space="preserve">Солнечные контроллеры BlueSolar MPPT 100/15  </t>
  </si>
  <si>
    <t>MPPT·150·70</t>
  </si>
  <si>
    <t xml:space="preserve">Контроллер BlueSolar Charge Controller MPPT 150/70  </t>
  </si>
  <si>
    <t>MALINA</t>
  </si>
  <si>
    <t xml:space="preserve">&lt;b&gt;Программно-аппаратный комплекс &amp;quot;Малина&amp;quot;&lt;/b&gt; на основе микрокомпьютера для дистанционного мониторига электросетей и управления инверторами МАП, солнечными контроллерами КЭС, ветрогенераторами и аккумуляторами (в том числе с BMS).  </t>
  </si>
  <si>
    <t>Датчики</t>
  </si>
  <si>
    <t>DT·325</t>
  </si>
  <si>
    <t xml:space="preserve">Датчик тока до 325А  </t>
  </si>
  <si>
    <t>SH·500</t>
  </si>
  <si>
    <t xml:space="preserve">Шунт измерительный 500А Prosolar  </t>
  </si>
  <si>
    <t>BMV·700</t>
  </si>
  <si>
    <t xml:space="preserve">Батарейный монитор BMV-700 (шунт 500А в комплекте)  </t>
  </si>
  <si>
    <t>USB·RS·232</t>
  </si>
  <si>
    <t xml:space="preserve">Гальванический развязанный конвертор USB – RS-232  </t>
  </si>
  <si>
    <t>DS100R·RS232</t>
  </si>
  <si>
    <t xml:space="preserve">DS100R Конвертор RS232 ethernet и адаптер питания к нему  </t>
  </si>
  <si>
    <t>WIFI·RS232</t>
  </si>
  <si>
    <t xml:space="preserve">Конвертор RS232-WIFI  </t>
  </si>
  <si>
    <t>SAP·35</t>
  </si>
  <si>
    <t xml:space="preserve">система автоматического пуска электростанций  </t>
  </si>
  <si>
    <t>САП Энергия</t>
  </si>
  <si>
    <t>SAP·90</t>
  </si>
  <si>
    <t>SAP·220</t>
  </si>
  <si>
    <t>система автоматического пуска электростанций  под заказ, срок 10 дней, звоните.</t>
  </si>
  <si>
    <t>KDE</t>
  </si>
  <si>
    <t xml:space="preserve">Комплект для самостоятельной доработки бензиновых генераторов  </t>
  </si>
  <si>
    <t>SONAR</t>
  </si>
  <si>
    <t xml:space="preserve">Устройство поддержания заряда аккумулятора генератора &amp;quot;ЗУ Сонар&amp;quot;  </t>
  </si>
  <si>
    <t>AKF·18</t>
  </si>
  <si>
    <t xml:space="preserve">18 А (4 кВт х3)  </t>
  </si>
  <si>
    <t>АКФ Микроарт</t>
  </si>
  <si>
    <t>AKF·25</t>
  </si>
  <si>
    <t xml:space="preserve">25 А (5,5 кВт х3)  </t>
  </si>
  <si>
    <t>AKF·40</t>
  </si>
  <si>
    <t xml:space="preserve">40 А (8,8 кВт х3)  </t>
  </si>
  <si>
    <t>MIE·TRAVEL</t>
  </si>
  <si>
    <t xml:space="preserve">М&amp;#1048;&amp;#1069; Travel  </t>
  </si>
  <si>
    <t>Мобильные источники</t>
  </si>
  <si>
    <t>MIV·CRYSTAL</t>
  </si>
  <si>
    <t xml:space="preserve">&amp;#1052;&amp;#1048;&amp;#1042; Crystal  </t>
  </si>
  <si>
    <t>SOLTRAVEL·200</t>
  </si>
  <si>
    <t xml:space="preserve">Solar Travel 200 Вт.  </t>
  </si>
  <si>
    <t>SOLTRAVEL·240</t>
  </si>
  <si>
    <t xml:space="preserve">Solar Travel 240 Вт.  </t>
  </si>
  <si>
    <t>FUBAG·TI·3000·M</t>
  </si>
  <si>
    <t>Генератор бензиновый инверторный Fubag TI 3000-M (модернизированный для автоматического пуска)  модернизирован для работы с САП</t>
  </si>
  <si>
    <t>Бензиновые электростанции</t>
  </si>
  <si>
    <t>FUBAG·TI·6000·M</t>
  </si>
  <si>
    <t>Генератор бензиновый инверторный Fubag TI 6000-M (модернизированный для автоматического пуска)  модернизирован для работы с САП</t>
  </si>
  <si>
    <t>GENERAC·5914</t>
  </si>
  <si>
    <t xml:space="preserve">Газовый генератор Generac 5914  </t>
  </si>
  <si>
    <t>Газовые электростанции</t>
  </si>
  <si>
    <t>GENERAC·5915</t>
  </si>
  <si>
    <t xml:space="preserve">Газовый генератор Generac 5915  </t>
  </si>
  <si>
    <t>GENERAC·5916</t>
  </si>
  <si>
    <t xml:space="preserve">Газовый генератор Generac 5916  </t>
  </si>
  <si>
    <t>GENERAC·QT022</t>
  </si>
  <si>
    <t xml:space="preserve">Газовый генератор Generac QT022  </t>
  </si>
  <si>
    <t>SUN·SET·1</t>
  </si>
  <si>
    <t xml:space="preserve">«Солнечная электростанция «Автономная Энергия» Супер Эконом». Комплект № 1.1  </t>
  </si>
  <si>
    <t>Комплексные решения</t>
  </si>
  <si>
    <t>SUN·SET·2</t>
  </si>
  <si>
    <t xml:space="preserve">«Солнечная электростанция «Автономная Энергия» минимум». Комплект № 2.1  </t>
  </si>
  <si>
    <t>SUN·SET·3</t>
  </si>
  <si>
    <t xml:space="preserve">«Солнечная электростанция «Автономная Энергия» минимум». Комплект № 2.2  </t>
  </si>
  <si>
    <t>SUN·SET·4</t>
  </si>
  <si>
    <t xml:space="preserve">«Солнечная электростанция «Автономная Энергия» Эконом». Номинал № 3.1  </t>
  </si>
  <si>
    <t>SUN·SET·5</t>
  </si>
  <si>
    <t xml:space="preserve">«Солнечная электростанция «Автономная Энергия» Экономная независимость». № 4.1  </t>
  </si>
  <si>
    <t>SUN·SET·6</t>
  </si>
  <si>
    <t xml:space="preserve">«Солнечная электростанция «Автономная Энергия» Экономная независимость - Li». № 4.2  </t>
  </si>
  <si>
    <t>SUN·SET·7</t>
  </si>
  <si>
    <t xml:space="preserve">«Солнечная электростанция «Автономная Энергия» Независимость-Норма». № 5.1  </t>
  </si>
  <si>
    <t>SUN·SET·8</t>
  </si>
  <si>
    <t xml:space="preserve">«Солнечная электростанция «Автономная Энергия» Независимость-Плюс». Комплект № 6.1  </t>
  </si>
  <si>
    <t>SUN·SET·9</t>
  </si>
  <si>
    <t xml:space="preserve">«Солнечная электростанция «Автономная Энергия» Независимость-Максимум». Комплект № 7.1  </t>
  </si>
  <si>
    <t>SUN·SET·10</t>
  </si>
  <si>
    <t xml:space="preserve">«Солнечная электростанция «Автономная Энергия» Независимость-Максимум-Li». Комплект № 7.2  </t>
  </si>
  <si>
    <t>KEV·MPPT·DOMINATOR</t>
  </si>
  <si>
    <t xml:space="preserve">Контроллер КЭВ Dominator MPPT 200В; 1,5 или 3 или 4 или 5 кВт  </t>
  </si>
  <si>
    <t>Ветрогенераторы</t>
  </si>
  <si>
    <t>LOW·WIND·24·1</t>
  </si>
  <si>
    <t xml:space="preserve">Ветрогенератор 24 В 1/1,5 кВт LOW WIND  </t>
  </si>
  <si>
    <t>LOW·WIND·48·1</t>
  </si>
  <si>
    <t xml:space="preserve">Ветрогенератор 48 В 1/1,5 кВт LOW WIND  </t>
  </si>
  <si>
    <t>STORM·USE·48·2</t>
  </si>
  <si>
    <t xml:space="preserve">Ветрогенератор 48 В 2/3 кВт STORM USE  </t>
  </si>
  <si>
    <t>LOW·WIND·24·2.5</t>
  </si>
  <si>
    <t xml:space="preserve">Ветрогенератор 24 В 2,5/3,5 кВт LOW WIND  </t>
  </si>
  <si>
    <t>LOW·WIND·48·2.5</t>
  </si>
  <si>
    <t xml:space="preserve">Ветрогенератор 48 В 2,5/3,5 кВт LOW WIND  </t>
  </si>
  <si>
    <t>STORM·USE·48·3</t>
  </si>
  <si>
    <t xml:space="preserve">Ветрогенератор 48 В 3/4 кВт STORM USE  </t>
  </si>
  <si>
    <t>WINDGEN·48·5</t>
  </si>
  <si>
    <t xml:space="preserve">Ветрогенератор 5/7 kWt-48Vdc LOW WIND  </t>
  </si>
  <si>
    <t>WG·VAWT·48·1</t>
  </si>
  <si>
    <t xml:space="preserve">Пятилопастный вертикальный ветрогенератор VAWT мощностью 1/1,5 кВт на 48 В  </t>
  </si>
  <si>
    <t>WG·VAWT·48·2</t>
  </si>
  <si>
    <t xml:space="preserve">Пятилопастный вертикальный ветрогенератор VAWT мощностью 2/3 кВт на 48 В  </t>
  </si>
  <si>
    <t>WG·VAWT·48·3</t>
  </si>
  <si>
    <t xml:space="preserve">Пятилопастный вертикальный ветрогенератор VAWT мощностью 3/4 кВт на 48 В  </t>
  </si>
  <si>
    <t>WG·VAWT·48</t>
  </si>
  <si>
    <t>Пятилопастные вертикальные ветрогенераторы VAWT с рядом мощностей 1/1.5 и 5/7 кВт на 48 В  Под заказ, срок исполнения 3 мес.</t>
  </si>
  <si>
    <t>TOWER·12M</t>
  </si>
  <si>
    <t xml:space="preserve">Мачта 12 метров (для ветряков до 5 кВт включит.)  </t>
  </si>
  <si>
    <t>TOWER·S·10M</t>
  </si>
  <si>
    <t xml:space="preserve">Оригинальные складывающиеся оцинкованные мачты без растяжек 10 метров (для ветряков 1 кВт)  </t>
  </si>
  <si>
    <t>TOWER·S·12M</t>
  </si>
  <si>
    <t xml:space="preserve">Ветрогенераторы: Оригинальные складывающиеся оцинкованные мачты без растяжек 12 метров (для ветряков до 3 кВт)  </t>
  </si>
  <si>
    <t>- есть в наличии</t>
  </si>
  <si>
    <t>- срок поставки</t>
  </si>
  <si>
    <t>- звоните</t>
  </si>
  <si>
    <t>price DDP KZT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</si>
</sst>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₽_-;\-* #,##0\ _₽_-;_-* &quot;-&quot;??\ _₽_-;_-@_-"/>
  </numFmts>
  <fonts count="2" x14ac:knownFonts="1">
    <font>
      <sz val="10"/>
      <name val="Arial"/>
    </font>
    <font>
      <sz val="13"/>
      <color indexed="2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Обычный" xfId="0" builtinId="0"/>
  </cellStyles>
  <dxfs count="2">
    <dxf>
      <numFmt numFmtId="164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indexed="2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uSa\YandexDisk\Projects\Sun%20in%20Box\invertor.ru\price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RuSa/YandexDisk/Projects/A&#1089;&#1090;&#1072;&#1085;&#1072;%20&#1050;&#1086;&#1084;/Sun%20in%20Box/invertor.ru/price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>
        <row r="5">
          <cell r="E5">
            <v>99.829314479764676</v>
          </cell>
        </row>
        <row r="6">
          <cell r="E6">
            <v>646.10889560744511</v>
          </cell>
        </row>
        <row r="7">
          <cell r="E7">
            <v>4181.7046141060155</v>
          </cell>
        </row>
        <row r="8">
          <cell r="E8">
            <v>27064.560786143185</v>
          </cell>
        </row>
        <row r="10">
          <cell r="B10">
            <v>12.9929178254873</v>
          </cell>
        </row>
        <row r="11">
          <cell r="B11">
            <v>10.477091883658201</v>
          </cell>
        </row>
        <row r="12">
          <cell r="B12">
            <v>8.922225941829101</v>
          </cell>
        </row>
        <row r="13">
          <cell r="B13">
            <v>7.961265941829101</v>
          </cell>
        </row>
        <row r="14">
          <cell r="B14">
            <v>7.3673600000000015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2:K168" totalsRowShown="0" headerRowDxfId="1">
  <autoFilter ref="A2:K168"/>
  <sortState ref="A3:K168">
    <sortCondition ref="C2:C168"/>
  </sortState>
  <tableColumns count="11">
    <tableColumn id="1" name="Код"/>
    <tableColumn id="2" name="Наименование"/>
    <tableColumn id="3" name="Категория"/>
    <tableColumn id="4" name="P кВт"/>
    <tableColumn id="5" name="⎓ Vвх В"/>
    <tableColumn id="6" name="⏦ Vвых В"/>
    <tableColumn id="7" name="А·ч"/>
    <tableColumn id="8" name="I A"/>
    <tableColumn id="10" name="✓"/>
    <tableColumn id="11" name="☼"/>
    <tableColumn id="15" name="price DDP KZT" dataDxfId="0">
      <calculatedColumnFormula>VLOOKUP(Таблица1[[#This Row],[Код]],[2]!Таблица1[#Data],15,0)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tabSelected="1" workbookViewId="0">
      <selection activeCell="K3" sqref="K3"/>
    </sheetView>
  </sheetViews>
  <sheetFormatPr defaultRowHeight="12.75" x14ac:dyDescent="0.2"/>
  <cols>
    <col min="1" max="1" width="28.7109375" customWidth="1"/>
    <col min="2" max="2" width="73.28515625" customWidth="1"/>
    <col min="3" max="3" width="20.7109375" customWidth="1"/>
    <col min="5" max="5" width="12.7109375" customWidth="1"/>
    <col min="6" max="6" width="13.5703125" customWidth="1"/>
    <col min="9" max="9" width="5" customWidth="1"/>
    <col min="11" max="11" width="22.42578125" customWidth="1"/>
  </cols>
  <sheetData>
    <row r="1" spans="1:11" ht="16.5" x14ac:dyDescent="0.25">
      <c r="A1" s="1" t="s">
        <v>0</v>
      </c>
    </row>
    <row r="2" spans="1:11" ht="16.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357</v>
      </c>
    </row>
    <row r="3" spans="1:11" x14ac:dyDescent="0.2">
      <c r="A3" t="s">
        <v>202</v>
      </c>
      <c r="B3" t="s">
        <v>203</v>
      </c>
      <c r="C3" t="s">
        <v>204</v>
      </c>
      <c r="D3" t="s">
        <v>14</v>
      </c>
      <c r="E3">
        <v>3.2</v>
      </c>
      <c r="F3" t="s">
        <v>14</v>
      </c>
      <c r="G3">
        <v>240</v>
      </c>
      <c r="H3" t="s">
        <v>14</v>
      </c>
      <c r="I3" t="s">
        <v>9</v>
      </c>
      <c r="J3">
        <v>10</v>
      </c>
      <c r="K3" s="2">
        <f>VLOOKUP(Таблица1[[#This Row],[Код]],[2]!Таблица1[#Data],15,0)</f>
        <v>125000</v>
      </c>
    </row>
    <row r="4" spans="1:11" x14ac:dyDescent="0.2">
      <c r="A4" t="s">
        <v>205</v>
      </c>
      <c r="B4" t="s">
        <v>206</v>
      </c>
      <c r="C4" t="s">
        <v>204</v>
      </c>
      <c r="D4" t="s">
        <v>14</v>
      </c>
      <c r="E4">
        <v>3.2</v>
      </c>
      <c r="F4" t="s">
        <v>14</v>
      </c>
      <c r="G4">
        <v>770</v>
      </c>
      <c r="H4" t="s">
        <v>14</v>
      </c>
      <c r="I4" t="s">
        <v>9</v>
      </c>
      <c r="J4">
        <v>10</v>
      </c>
      <c r="K4" s="2">
        <f>VLOOKUP(Таблица1[[#This Row],[Код]],[2]!Таблица1[#Data],15,0)</f>
        <v>309000</v>
      </c>
    </row>
    <row r="5" spans="1:11" x14ac:dyDescent="0.2">
      <c r="A5" t="s">
        <v>207</v>
      </c>
      <c r="B5" t="s">
        <v>208</v>
      </c>
      <c r="C5" t="s">
        <v>204</v>
      </c>
      <c r="D5" t="s">
        <v>14</v>
      </c>
      <c r="E5" t="s">
        <v>14</v>
      </c>
      <c r="F5" t="s">
        <v>14</v>
      </c>
      <c r="G5" t="s">
        <v>14</v>
      </c>
      <c r="H5" t="s">
        <v>14</v>
      </c>
      <c r="I5" t="s">
        <v>104</v>
      </c>
      <c r="J5">
        <v>10</v>
      </c>
      <c r="K5" s="2">
        <f>VLOOKUP(Таблица1[[#This Row],[Код]],[2]!Таблица1[#Data],15,0)</f>
        <v>23000</v>
      </c>
    </row>
    <row r="6" spans="1:11" x14ac:dyDescent="0.2">
      <c r="A6" t="s">
        <v>175</v>
      </c>
      <c r="B6" t="s">
        <v>176</v>
      </c>
      <c r="C6" t="s">
        <v>177</v>
      </c>
      <c r="D6" t="s">
        <v>14</v>
      </c>
      <c r="E6">
        <v>2</v>
      </c>
      <c r="F6" t="s">
        <v>14</v>
      </c>
      <c r="G6">
        <v>210</v>
      </c>
      <c r="H6" t="s">
        <v>14</v>
      </c>
      <c r="I6" t="s">
        <v>9</v>
      </c>
      <c r="J6">
        <v>10</v>
      </c>
      <c r="K6" s="2">
        <f>VLOOKUP(Таблица1[[#This Row],[Код]],[2]!Таблица1[#Data],15,0)</f>
        <v>28000</v>
      </c>
    </row>
    <row r="7" spans="1:11" x14ac:dyDescent="0.2">
      <c r="A7" t="s">
        <v>178</v>
      </c>
      <c r="B7" t="s">
        <v>179</v>
      </c>
      <c r="C7" t="s">
        <v>177</v>
      </c>
      <c r="D7" t="s">
        <v>14</v>
      </c>
      <c r="E7">
        <v>2</v>
      </c>
      <c r="F7" t="s">
        <v>14</v>
      </c>
      <c r="G7">
        <v>400</v>
      </c>
      <c r="H7" t="s">
        <v>14</v>
      </c>
      <c r="I7" t="s">
        <v>9</v>
      </c>
      <c r="J7">
        <v>10</v>
      </c>
      <c r="K7" s="2">
        <f>VLOOKUP(Таблица1[[#This Row],[Код]],[2]!Таблица1[#Data],15,0)</f>
        <v>43000</v>
      </c>
    </row>
    <row r="8" spans="1:11" x14ac:dyDescent="0.2">
      <c r="A8" t="s">
        <v>180</v>
      </c>
      <c r="B8" t="s">
        <v>181</v>
      </c>
      <c r="C8" t="s">
        <v>177</v>
      </c>
      <c r="D8" t="s">
        <v>14</v>
      </c>
      <c r="E8">
        <v>2</v>
      </c>
      <c r="F8" t="s">
        <v>14</v>
      </c>
      <c r="G8">
        <v>720</v>
      </c>
      <c r="H8" t="s">
        <v>14</v>
      </c>
      <c r="I8" t="s">
        <v>9</v>
      </c>
      <c r="J8">
        <v>10</v>
      </c>
      <c r="K8" s="2">
        <f>VLOOKUP(Таблица1[[#This Row],[Код]],[2]!Таблица1[#Data],15,0)</f>
        <v>75000</v>
      </c>
    </row>
    <row r="9" spans="1:11" x14ac:dyDescent="0.2">
      <c r="A9" t="s">
        <v>182</v>
      </c>
      <c r="B9" t="s">
        <v>183</v>
      </c>
      <c r="C9" t="s">
        <v>177</v>
      </c>
      <c r="D9" t="s">
        <v>14</v>
      </c>
      <c r="E9">
        <v>2</v>
      </c>
      <c r="F9" t="s">
        <v>14</v>
      </c>
      <c r="G9">
        <v>960</v>
      </c>
      <c r="H9" t="s">
        <v>14</v>
      </c>
      <c r="I9" t="s">
        <v>9</v>
      </c>
      <c r="J9">
        <v>10</v>
      </c>
      <c r="K9" s="2">
        <f>VLOOKUP(Таблица1[[#This Row],[Код]],[2]!Таблица1[#Data],15,0)</f>
        <v>99000</v>
      </c>
    </row>
    <row r="10" spans="1:11" x14ac:dyDescent="0.2">
      <c r="A10" t="s">
        <v>184</v>
      </c>
      <c r="B10" t="s">
        <v>185</v>
      </c>
      <c r="C10" t="s">
        <v>177</v>
      </c>
      <c r="D10" t="s">
        <v>14</v>
      </c>
      <c r="E10" t="s">
        <v>14</v>
      </c>
      <c r="F10" t="s">
        <v>14</v>
      </c>
      <c r="G10" t="s">
        <v>14</v>
      </c>
      <c r="H10" t="s">
        <v>14</v>
      </c>
      <c r="I10" t="s">
        <v>9</v>
      </c>
      <c r="J10">
        <v>10</v>
      </c>
      <c r="K10" s="2">
        <f>VLOOKUP(Таблица1[[#This Row],[Код]],[2]!Таблица1[#Data],15,0)</f>
        <v>6000</v>
      </c>
    </row>
    <row r="11" spans="1:11" x14ac:dyDescent="0.2">
      <c r="A11" t="s">
        <v>186</v>
      </c>
      <c r="B11" t="s">
        <v>187</v>
      </c>
      <c r="C11" t="s">
        <v>177</v>
      </c>
      <c r="D11" t="s">
        <v>14</v>
      </c>
      <c r="E11" t="s">
        <v>14</v>
      </c>
      <c r="F11" t="s">
        <v>14</v>
      </c>
      <c r="G11" t="s">
        <v>14</v>
      </c>
      <c r="H11" t="s">
        <v>14</v>
      </c>
      <c r="I11" t="s">
        <v>9</v>
      </c>
      <c r="J11">
        <v>10</v>
      </c>
      <c r="K11" s="2">
        <f>VLOOKUP(Таблица1[[#This Row],[Код]],[2]!Таблица1[#Data],15,0)</f>
        <v>7000</v>
      </c>
    </row>
    <row r="12" spans="1:11" x14ac:dyDescent="0.2">
      <c r="A12" t="s">
        <v>188</v>
      </c>
      <c r="B12" t="s">
        <v>189</v>
      </c>
      <c r="C12" t="s">
        <v>177</v>
      </c>
      <c r="D12" t="s">
        <v>14</v>
      </c>
      <c r="E12" t="s">
        <v>14</v>
      </c>
      <c r="F12" t="s">
        <v>14</v>
      </c>
      <c r="G12" t="s">
        <v>14</v>
      </c>
      <c r="H12" t="s">
        <v>14</v>
      </c>
      <c r="I12" t="s">
        <v>9</v>
      </c>
      <c r="J12">
        <v>10</v>
      </c>
      <c r="K12" s="2">
        <f>VLOOKUP(Таблица1[[#This Row],[Код]],[2]!Таблица1[#Data],15,0)</f>
        <v>4000</v>
      </c>
    </row>
    <row r="13" spans="1:11" x14ac:dyDescent="0.2">
      <c r="A13" t="s">
        <v>192</v>
      </c>
      <c r="B13" t="s">
        <v>193</v>
      </c>
      <c r="C13" t="s">
        <v>177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 t="s">
        <v>9</v>
      </c>
      <c r="J13">
        <v>10</v>
      </c>
      <c r="K13" s="2">
        <f>VLOOKUP(Таблица1[[#This Row],[Код]],[2]!Таблица1[#Data],15,0)</f>
        <v>9000</v>
      </c>
    </row>
    <row r="14" spans="1:11" x14ac:dyDescent="0.2">
      <c r="A14" t="s">
        <v>190</v>
      </c>
      <c r="B14" t="s">
        <v>191</v>
      </c>
      <c r="C14" t="s">
        <v>177</v>
      </c>
      <c r="D14" t="s">
        <v>14</v>
      </c>
      <c r="E14" t="s">
        <v>14</v>
      </c>
      <c r="F14" t="s">
        <v>14</v>
      </c>
      <c r="G14" t="s">
        <v>14</v>
      </c>
      <c r="H14" t="s">
        <v>14</v>
      </c>
      <c r="I14" t="s">
        <v>104</v>
      </c>
      <c r="J14">
        <v>10</v>
      </c>
      <c r="K14" s="2">
        <f>VLOOKUP(Таблица1[[#This Row],[Код]],[2]!Таблица1[#Data],15,0)</f>
        <v>7000</v>
      </c>
    </row>
    <row r="15" spans="1:11" x14ac:dyDescent="0.2">
      <c r="A15" t="s">
        <v>194</v>
      </c>
      <c r="B15" t="s">
        <v>195</v>
      </c>
      <c r="C15" t="s">
        <v>177</v>
      </c>
      <c r="D15" t="s">
        <v>14</v>
      </c>
      <c r="E15" t="s">
        <v>14</v>
      </c>
      <c r="F15" t="s">
        <v>14</v>
      </c>
      <c r="G15" t="s">
        <v>14</v>
      </c>
      <c r="H15" t="s">
        <v>14</v>
      </c>
      <c r="I15" t="s">
        <v>9</v>
      </c>
      <c r="J15">
        <v>10</v>
      </c>
      <c r="K15" s="2">
        <f>VLOOKUP(Таблица1[[#This Row],[Код]],[2]!Таблица1[#Data],15,0)</f>
        <v>13000</v>
      </c>
    </row>
    <row r="16" spans="1:11" x14ac:dyDescent="0.2">
      <c r="A16" t="s">
        <v>198</v>
      </c>
      <c r="B16" t="s">
        <v>199</v>
      </c>
      <c r="C16" t="s">
        <v>177</v>
      </c>
      <c r="D16" t="s">
        <v>14</v>
      </c>
      <c r="E16" t="s">
        <v>14</v>
      </c>
      <c r="F16" t="s">
        <v>14</v>
      </c>
      <c r="G16" t="s">
        <v>14</v>
      </c>
      <c r="H16" t="s">
        <v>14</v>
      </c>
      <c r="I16" t="s">
        <v>9</v>
      </c>
      <c r="J16">
        <v>10</v>
      </c>
      <c r="K16" s="2">
        <f>VLOOKUP(Таблица1[[#This Row],[Код]],[2]!Таблица1[#Data],15,0)</f>
        <v>22000</v>
      </c>
    </row>
    <row r="17" spans="1:11" x14ac:dyDescent="0.2">
      <c r="A17" t="s">
        <v>196</v>
      </c>
      <c r="B17" t="s">
        <v>197</v>
      </c>
      <c r="C17" t="s">
        <v>177</v>
      </c>
      <c r="D17" t="s">
        <v>14</v>
      </c>
      <c r="E17" t="s">
        <v>14</v>
      </c>
      <c r="F17" t="s">
        <v>14</v>
      </c>
      <c r="G17" t="s">
        <v>14</v>
      </c>
      <c r="H17" t="s">
        <v>14</v>
      </c>
      <c r="I17" t="s">
        <v>9</v>
      </c>
      <c r="J17">
        <v>10</v>
      </c>
      <c r="K17" s="2">
        <f>VLOOKUP(Таблица1[[#This Row],[Код]],[2]!Таблица1[#Data],15,0)</f>
        <v>18000</v>
      </c>
    </row>
    <row r="18" spans="1:11" x14ac:dyDescent="0.2">
      <c r="A18" t="s">
        <v>200</v>
      </c>
      <c r="B18" t="s">
        <v>201</v>
      </c>
      <c r="C18" t="s">
        <v>177</v>
      </c>
      <c r="D18" t="s">
        <v>14</v>
      </c>
      <c r="E18">
        <v>6</v>
      </c>
      <c r="F18" t="s">
        <v>14</v>
      </c>
      <c r="G18">
        <v>225</v>
      </c>
      <c r="H18" t="s">
        <v>14</v>
      </c>
      <c r="I18" t="s">
        <v>104</v>
      </c>
      <c r="J18">
        <v>10</v>
      </c>
      <c r="K18" s="2">
        <f>VLOOKUP(Таблица1[[#This Row],[Код]],[2]!Таблица1[#Data],15,0)</f>
        <v>180000</v>
      </c>
    </row>
    <row r="19" spans="1:11" x14ac:dyDescent="0.2">
      <c r="A19" t="s">
        <v>170</v>
      </c>
      <c r="B19" t="s">
        <v>171</v>
      </c>
      <c r="C19" t="s">
        <v>172</v>
      </c>
      <c r="D19" t="s">
        <v>14</v>
      </c>
      <c r="E19">
        <v>12</v>
      </c>
      <c r="F19" t="s">
        <v>14</v>
      </c>
      <c r="G19">
        <v>200</v>
      </c>
      <c r="H19" t="s">
        <v>14</v>
      </c>
      <c r="I19" t="s">
        <v>104</v>
      </c>
      <c r="J19">
        <v>10</v>
      </c>
      <c r="K19" s="2">
        <f>VLOOKUP(Таблица1[[#This Row],[Код]],[2]!Таблица1[#Data],15,0)</f>
        <v>259000</v>
      </c>
    </row>
    <row r="20" spans="1:11" x14ac:dyDescent="0.2">
      <c r="A20" t="s">
        <v>173</v>
      </c>
      <c r="B20" t="s">
        <v>174</v>
      </c>
      <c r="C20" t="s">
        <v>172</v>
      </c>
      <c r="D20" t="s">
        <v>14</v>
      </c>
      <c r="E20">
        <v>12</v>
      </c>
      <c r="F20" t="s">
        <v>14</v>
      </c>
      <c r="G20">
        <v>200</v>
      </c>
      <c r="H20" t="s">
        <v>14</v>
      </c>
      <c r="I20" t="s">
        <v>9</v>
      </c>
      <c r="J20">
        <v>10</v>
      </c>
      <c r="K20" s="2">
        <f>VLOOKUP(Таблица1[[#This Row],[Код]],[2]!Таблица1[#Data],15,0)</f>
        <v>259000</v>
      </c>
    </row>
    <row r="21" spans="1:11" x14ac:dyDescent="0.2">
      <c r="A21" t="s">
        <v>158</v>
      </c>
      <c r="B21" t="s">
        <v>159</v>
      </c>
      <c r="C21" t="s">
        <v>157</v>
      </c>
      <c r="D21" t="s">
        <v>14</v>
      </c>
      <c r="E21">
        <v>12</v>
      </c>
      <c r="F21" t="s">
        <v>14</v>
      </c>
      <c r="G21">
        <v>100</v>
      </c>
      <c r="H21" t="s">
        <v>14</v>
      </c>
      <c r="I21" t="s">
        <v>104</v>
      </c>
      <c r="J21">
        <v>10</v>
      </c>
      <c r="K21" s="2">
        <f>VLOOKUP(Таблица1[[#This Row],[Код]],[2]!Таблица1[#Data],15,0)</f>
        <v>131000</v>
      </c>
    </row>
    <row r="22" spans="1:11" x14ac:dyDescent="0.2">
      <c r="A22" t="s">
        <v>155</v>
      </c>
      <c r="B22" t="s">
        <v>156</v>
      </c>
      <c r="C22" t="s">
        <v>157</v>
      </c>
      <c r="D22" t="s">
        <v>14</v>
      </c>
      <c r="E22">
        <v>12</v>
      </c>
      <c r="F22" t="s">
        <v>14</v>
      </c>
      <c r="G22">
        <v>200</v>
      </c>
      <c r="H22" t="s">
        <v>14</v>
      </c>
      <c r="I22" t="s">
        <v>104</v>
      </c>
      <c r="J22">
        <v>10</v>
      </c>
      <c r="K22" s="2">
        <f>VLOOKUP(Таблица1[[#This Row],[Код]],[2]!Таблица1[#Data],15,0)</f>
        <v>215000</v>
      </c>
    </row>
    <row r="23" spans="1:11" x14ac:dyDescent="0.2">
      <c r="A23" t="s">
        <v>160</v>
      </c>
      <c r="B23" t="s">
        <v>161</v>
      </c>
      <c r="C23" t="s">
        <v>157</v>
      </c>
      <c r="D23" t="s">
        <v>14</v>
      </c>
      <c r="E23">
        <v>12</v>
      </c>
      <c r="F23" t="s">
        <v>14</v>
      </c>
      <c r="G23">
        <v>100</v>
      </c>
      <c r="H23" t="s">
        <v>14</v>
      </c>
      <c r="I23" t="s">
        <v>104</v>
      </c>
      <c r="J23">
        <v>10</v>
      </c>
      <c r="K23" s="2">
        <f>VLOOKUP(Таблица1[[#This Row],[Код]],[2]!Таблица1[#Data],15,0)</f>
        <v>131000</v>
      </c>
    </row>
    <row r="24" spans="1:11" x14ac:dyDescent="0.2">
      <c r="A24" t="s">
        <v>168</v>
      </c>
      <c r="B24" t="s">
        <v>169</v>
      </c>
      <c r="C24" t="s">
        <v>157</v>
      </c>
      <c r="D24" t="s">
        <v>14</v>
      </c>
      <c r="E24">
        <v>12</v>
      </c>
      <c r="F24" t="s">
        <v>14</v>
      </c>
      <c r="G24">
        <v>200</v>
      </c>
      <c r="H24" t="s">
        <v>14</v>
      </c>
      <c r="I24" t="s">
        <v>104</v>
      </c>
      <c r="J24">
        <v>10</v>
      </c>
      <c r="K24" s="2">
        <f>VLOOKUP(Таблица1[[#This Row],[Код]],[2]!Таблица1[#Data],15,0)</f>
        <v>215000</v>
      </c>
    </row>
    <row r="25" spans="1:11" x14ac:dyDescent="0.2">
      <c r="A25" t="s">
        <v>162</v>
      </c>
      <c r="B25" t="s">
        <v>163</v>
      </c>
      <c r="C25" t="s">
        <v>157</v>
      </c>
      <c r="D25" t="s">
        <v>14</v>
      </c>
      <c r="E25">
        <v>12</v>
      </c>
      <c r="F25" t="s">
        <v>14</v>
      </c>
      <c r="G25">
        <v>150</v>
      </c>
      <c r="H25" t="s">
        <v>14</v>
      </c>
      <c r="I25" t="s">
        <v>104</v>
      </c>
      <c r="J25">
        <v>10</v>
      </c>
      <c r="K25" s="2">
        <f>VLOOKUP(Таблица1[[#This Row],[Код]],[2]!Таблица1[#Data],15,0)</f>
        <v>213000</v>
      </c>
    </row>
    <row r="26" spans="1:11" x14ac:dyDescent="0.2">
      <c r="A26" t="s">
        <v>164</v>
      </c>
      <c r="B26" t="s">
        <v>165</v>
      </c>
      <c r="C26" t="s">
        <v>157</v>
      </c>
      <c r="D26" t="s">
        <v>14</v>
      </c>
      <c r="E26">
        <v>12</v>
      </c>
      <c r="F26" t="s">
        <v>14</v>
      </c>
      <c r="G26">
        <v>100</v>
      </c>
      <c r="H26" t="s">
        <v>14</v>
      </c>
      <c r="I26" t="s">
        <v>104</v>
      </c>
      <c r="J26">
        <v>10</v>
      </c>
      <c r="K26" s="2">
        <f>VLOOKUP(Таблица1[[#This Row],[Код]],[2]!Таблица1[#Data],15,0)</f>
        <v>131000</v>
      </c>
    </row>
    <row r="27" spans="1:11" x14ac:dyDescent="0.2">
      <c r="A27" t="s">
        <v>166</v>
      </c>
      <c r="B27" t="s">
        <v>167</v>
      </c>
      <c r="C27" t="s">
        <v>157</v>
      </c>
      <c r="D27" t="s">
        <v>14</v>
      </c>
      <c r="E27">
        <v>12</v>
      </c>
      <c r="F27" t="s">
        <v>14</v>
      </c>
      <c r="G27">
        <v>200</v>
      </c>
      <c r="H27" t="s">
        <v>14</v>
      </c>
      <c r="I27" t="s">
        <v>9</v>
      </c>
      <c r="J27">
        <v>10</v>
      </c>
      <c r="K27" s="2">
        <f>VLOOKUP(Таблица1[[#This Row],[Код]],[2]!Таблица1[#Data],15,0)</f>
        <v>215000</v>
      </c>
    </row>
    <row r="28" spans="1:11" x14ac:dyDescent="0.2">
      <c r="A28" t="s">
        <v>272</v>
      </c>
      <c r="B28" t="s">
        <v>273</v>
      </c>
      <c r="C28" t="s">
        <v>274</v>
      </c>
      <c r="D28">
        <v>12</v>
      </c>
      <c r="E28" t="s">
        <v>14</v>
      </c>
      <c r="F28" t="s">
        <v>14</v>
      </c>
      <c r="G28" t="s">
        <v>14</v>
      </c>
      <c r="H28" t="s">
        <v>14</v>
      </c>
      <c r="I28" t="s">
        <v>9</v>
      </c>
      <c r="J28">
        <v>10</v>
      </c>
      <c r="K28" s="2">
        <f>VLOOKUP(Таблица1[[#This Row],[Код]],[2]!Таблица1[#Data],15,0)</f>
        <v>121000</v>
      </c>
    </row>
    <row r="29" spans="1:11" x14ac:dyDescent="0.2">
      <c r="A29" t="s">
        <v>275</v>
      </c>
      <c r="B29" t="s">
        <v>276</v>
      </c>
      <c r="C29" t="s">
        <v>274</v>
      </c>
      <c r="D29">
        <v>16.5</v>
      </c>
      <c r="E29" t="s">
        <v>14</v>
      </c>
      <c r="F29" t="s">
        <v>14</v>
      </c>
      <c r="G29" t="s">
        <v>14</v>
      </c>
      <c r="H29" t="s">
        <v>14</v>
      </c>
      <c r="I29" t="s">
        <v>9</v>
      </c>
      <c r="J29">
        <v>10</v>
      </c>
      <c r="K29" s="2">
        <f>VLOOKUP(Таблица1[[#This Row],[Код]],[2]!Таблица1[#Data],15,0)</f>
        <v>177000</v>
      </c>
    </row>
    <row r="30" spans="1:11" x14ac:dyDescent="0.2">
      <c r="A30" t="s">
        <v>277</v>
      </c>
      <c r="B30" t="s">
        <v>278</v>
      </c>
      <c r="C30" t="s">
        <v>274</v>
      </c>
      <c r="D30">
        <v>26.4</v>
      </c>
      <c r="E30" t="s">
        <v>14</v>
      </c>
      <c r="F30" t="s">
        <v>14</v>
      </c>
      <c r="G30" t="s">
        <v>14</v>
      </c>
      <c r="H30" t="s">
        <v>14</v>
      </c>
      <c r="I30" t="s">
        <v>9</v>
      </c>
      <c r="J30">
        <v>10</v>
      </c>
      <c r="K30" s="2">
        <f>VLOOKUP(Таблица1[[#This Row],[Код]],[2]!Таблица1[#Data],15,0)</f>
        <v>242000</v>
      </c>
    </row>
    <row r="31" spans="1:11" x14ac:dyDescent="0.2">
      <c r="A31" t="s">
        <v>288</v>
      </c>
      <c r="B31" t="s">
        <v>289</v>
      </c>
      <c r="C31" t="s">
        <v>290</v>
      </c>
      <c r="D31">
        <v>3</v>
      </c>
      <c r="E31" t="s">
        <v>14</v>
      </c>
      <c r="F31">
        <v>220</v>
      </c>
      <c r="G31" t="s">
        <v>14</v>
      </c>
      <c r="H31" t="s">
        <v>14</v>
      </c>
      <c r="I31" t="s">
        <v>9</v>
      </c>
      <c r="J31">
        <v>10</v>
      </c>
      <c r="K31" s="2">
        <f>VLOOKUP(Таблица1[[#This Row],[Код]],[2]!Таблица1[#Data],15,0)</f>
        <v>741000</v>
      </c>
    </row>
    <row r="32" spans="1:11" x14ac:dyDescent="0.2">
      <c r="A32" t="s">
        <v>291</v>
      </c>
      <c r="B32" t="s">
        <v>292</v>
      </c>
      <c r="C32" t="s">
        <v>290</v>
      </c>
      <c r="D32">
        <v>6</v>
      </c>
      <c r="E32" t="s">
        <v>14</v>
      </c>
      <c r="F32">
        <v>220</v>
      </c>
      <c r="G32" t="s">
        <v>14</v>
      </c>
      <c r="H32" t="s">
        <v>14</v>
      </c>
      <c r="I32" t="s">
        <v>9</v>
      </c>
      <c r="J32">
        <v>10</v>
      </c>
      <c r="K32" s="2">
        <f>VLOOKUP(Таблица1[[#This Row],[Код]],[2]!Таблица1[#Data],15,0)</f>
        <v>1293000</v>
      </c>
    </row>
    <row r="33" spans="1:11" x14ac:dyDescent="0.2">
      <c r="A33" t="s">
        <v>323</v>
      </c>
      <c r="B33" t="s">
        <v>324</v>
      </c>
      <c r="C33" t="s">
        <v>325</v>
      </c>
      <c r="D33" t="s">
        <v>14</v>
      </c>
      <c r="E33" t="s">
        <v>14</v>
      </c>
      <c r="F33" t="s">
        <v>14</v>
      </c>
      <c r="G33" t="s">
        <v>14</v>
      </c>
      <c r="H33" t="s">
        <v>14</v>
      </c>
      <c r="I33" t="s">
        <v>104</v>
      </c>
      <c r="J33">
        <v>10</v>
      </c>
      <c r="K33" s="2">
        <f>VLOOKUP(Таблица1[[#This Row],[Код]],[2]!Таблица1[#Data],15,0)</f>
        <v>0</v>
      </c>
    </row>
    <row r="34" spans="1:11" x14ac:dyDescent="0.2">
      <c r="A34" t="s">
        <v>326</v>
      </c>
      <c r="B34" t="s">
        <v>327</v>
      </c>
      <c r="C34" t="s">
        <v>325</v>
      </c>
      <c r="D34">
        <v>1.5</v>
      </c>
      <c r="E34">
        <v>24</v>
      </c>
      <c r="F34" t="s">
        <v>14</v>
      </c>
      <c r="G34" t="s">
        <v>14</v>
      </c>
      <c r="H34" t="s">
        <v>14</v>
      </c>
      <c r="I34" t="s">
        <v>104</v>
      </c>
      <c r="J34">
        <v>10</v>
      </c>
      <c r="K34" s="2">
        <f>VLOOKUP(Таблица1[[#This Row],[Код]],[2]!Таблица1[#Data],15,0)</f>
        <v>585000</v>
      </c>
    </row>
    <row r="35" spans="1:11" x14ac:dyDescent="0.2">
      <c r="A35" t="s">
        <v>332</v>
      </c>
      <c r="B35" t="s">
        <v>333</v>
      </c>
      <c r="C35" t="s">
        <v>325</v>
      </c>
      <c r="D35">
        <v>3.5</v>
      </c>
      <c r="E35">
        <v>24</v>
      </c>
      <c r="F35" t="s">
        <v>14</v>
      </c>
      <c r="G35" t="s">
        <v>14</v>
      </c>
      <c r="H35" t="s">
        <v>14</v>
      </c>
      <c r="I35" t="s">
        <v>104</v>
      </c>
      <c r="J35">
        <v>10</v>
      </c>
      <c r="K35" s="2">
        <f>VLOOKUP(Таблица1[[#This Row],[Код]],[2]!Таблица1[#Data],15,0)</f>
        <v>900000</v>
      </c>
    </row>
    <row r="36" spans="1:11" x14ac:dyDescent="0.2">
      <c r="A36" t="s">
        <v>328</v>
      </c>
      <c r="B36" t="s">
        <v>329</v>
      </c>
      <c r="C36" t="s">
        <v>325</v>
      </c>
      <c r="D36">
        <v>1.5</v>
      </c>
      <c r="E36">
        <v>48</v>
      </c>
      <c r="F36" t="s">
        <v>14</v>
      </c>
      <c r="G36" t="s">
        <v>14</v>
      </c>
      <c r="H36" t="s">
        <v>14</v>
      </c>
      <c r="I36" t="s">
        <v>9</v>
      </c>
      <c r="J36">
        <v>10</v>
      </c>
      <c r="K36" s="2">
        <f>VLOOKUP(Таблица1[[#This Row],[Код]],[2]!Таблица1[#Data],15,0)</f>
        <v>585000</v>
      </c>
    </row>
    <row r="37" spans="1:11" x14ac:dyDescent="0.2">
      <c r="A37" t="s">
        <v>334</v>
      </c>
      <c r="B37" t="s">
        <v>335</v>
      </c>
      <c r="C37" t="s">
        <v>325</v>
      </c>
      <c r="D37">
        <v>3.5</v>
      </c>
      <c r="E37">
        <v>48</v>
      </c>
      <c r="F37" t="s">
        <v>14</v>
      </c>
      <c r="G37" t="s">
        <v>14</v>
      </c>
      <c r="H37" t="s">
        <v>14</v>
      </c>
      <c r="I37" t="s">
        <v>104</v>
      </c>
      <c r="J37">
        <v>10</v>
      </c>
      <c r="K37" s="2">
        <f>VLOOKUP(Таблица1[[#This Row],[Код]],[2]!Таблица1[#Data],15,0)</f>
        <v>900000</v>
      </c>
    </row>
    <row r="38" spans="1:11" x14ac:dyDescent="0.2">
      <c r="A38" t="s">
        <v>330</v>
      </c>
      <c r="B38" t="s">
        <v>331</v>
      </c>
      <c r="C38" t="s">
        <v>325</v>
      </c>
      <c r="D38">
        <v>3</v>
      </c>
      <c r="E38">
        <v>48</v>
      </c>
      <c r="F38" t="s">
        <v>14</v>
      </c>
      <c r="G38" t="s">
        <v>14</v>
      </c>
      <c r="H38" t="s">
        <v>14</v>
      </c>
      <c r="I38" t="s">
        <v>9</v>
      </c>
      <c r="J38">
        <v>10</v>
      </c>
      <c r="K38" s="2">
        <f>VLOOKUP(Таблица1[[#This Row],[Код]],[2]!Таблица1[#Data],15,0)</f>
        <v>1982000</v>
      </c>
    </row>
    <row r="39" spans="1:11" x14ac:dyDescent="0.2">
      <c r="A39" t="s">
        <v>336</v>
      </c>
      <c r="B39" t="s">
        <v>337</v>
      </c>
      <c r="C39" t="s">
        <v>325</v>
      </c>
      <c r="D39">
        <v>4</v>
      </c>
      <c r="E39">
        <v>48</v>
      </c>
      <c r="F39" t="s">
        <v>14</v>
      </c>
      <c r="G39" t="s">
        <v>14</v>
      </c>
      <c r="H39" t="s">
        <v>14</v>
      </c>
      <c r="I39" t="s">
        <v>9</v>
      </c>
      <c r="J39">
        <v>10</v>
      </c>
      <c r="K39" s="2">
        <f>VLOOKUP(Таблица1[[#This Row],[Код]],[2]!Таблица1[#Data],15,0)</f>
        <v>2486000</v>
      </c>
    </row>
    <row r="40" spans="1:11" x14ac:dyDescent="0.2">
      <c r="A40" t="s">
        <v>348</v>
      </c>
      <c r="B40" t="s">
        <v>349</v>
      </c>
      <c r="C40" t="s">
        <v>325</v>
      </c>
      <c r="D40">
        <v>5</v>
      </c>
      <c r="E40" t="s">
        <v>14</v>
      </c>
      <c r="F40" t="s">
        <v>14</v>
      </c>
      <c r="G40" t="s">
        <v>14</v>
      </c>
      <c r="H40" t="s">
        <v>14</v>
      </c>
      <c r="I40" t="s">
        <v>104</v>
      </c>
      <c r="J40">
        <v>10</v>
      </c>
      <c r="K40" s="2">
        <f>VLOOKUP(Таблица1[[#This Row],[Код]],[2]!Таблица1[#Data],15,0)</f>
        <v>537000</v>
      </c>
    </row>
    <row r="41" spans="1:11" x14ac:dyDescent="0.2">
      <c r="A41" t="s">
        <v>350</v>
      </c>
      <c r="B41" t="s">
        <v>351</v>
      </c>
      <c r="C41" t="s">
        <v>325</v>
      </c>
      <c r="D41">
        <v>1</v>
      </c>
      <c r="E41" t="s">
        <v>14</v>
      </c>
      <c r="F41" t="s">
        <v>14</v>
      </c>
      <c r="G41" t="s">
        <v>14</v>
      </c>
      <c r="H41" t="s">
        <v>14</v>
      </c>
      <c r="I41" t="s">
        <v>104</v>
      </c>
      <c r="J41">
        <v>10</v>
      </c>
      <c r="K41" s="2">
        <f>VLOOKUP(Таблица1[[#This Row],[Код]],[2]!Таблица1[#Data],15,0)</f>
        <v>991000</v>
      </c>
    </row>
    <row r="42" spans="1:11" x14ac:dyDescent="0.2">
      <c r="A42" t="s">
        <v>352</v>
      </c>
      <c r="B42" t="s">
        <v>353</v>
      </c>
      <c r="C42" t="s">
        <v>325</v>
      </c>
      <c r="D42">
        <v>3</v>
      </c>
      <c r="E42" t="s">
        <v>14</v>
      </c>
      <c r="F42" t="s">
        <v>14</v>
      </c>
      <c r="G42" t="s">
        <v>14</v>
      </c>
      <c r="H42" t="s">
        <v>14</v>
      </c>
      <c r="I42" t="s">
        <v>9</v>
      </c>
      <c r="J42">
        <v>10</v>
      </c>
      <c r="K42" s="2">
        <f>VLOOKUP(Таблица1[[#This Row],[Код]],[2]!Таблица1[#Data],15,0)</f>
        <v>1252000</v>
      </c>
    </row>
    <row r="43" spans="1:11" x14ac:dyDescent="0.2">
      <c r="A43" t="s">
        <v>346</v>
      </c>
      <c r="B43" t="s">
        <v>347</v>
      </c>
      <c r="C43" t="s">
        <v>325</v>
      </c>
      <c r="D43">
        <v>7</v>
      </c>
      <c r="E43">
        <v>48</v>
      </c>
      <c r="F43" t="s">
        <v>14</v>
      </c>
      <c r="G43" t="s">
        <v>14</v>
      </c>
      <c r="H43" t="s">
        <v>14</v>
      </c>
      <c r="I43" t="s">
        <v>104</v>
      </c>
      <c r="J43">
        <v>10</v>
      </c>
      <c r="K43" s="2">
        <f>VLOOKUP(Таблица1[[#This Row],[Код]],[2]!Таблица1[#Data],15,0)</f>
        <v>0</v>
      </c>
    </row>
    <row r="44" spans="1:11" x14ac:dyDescent="0.2">
      <c r="A44" t="s">
        <v>340</v>
      </c>
      <c r="B44" t="s">
        <v>341</v>
      </c>
      <c r="C44" t="s">
        <v>325</v>
      </c>
      <c r="D44">
        <v>1.5</v>
      </c>
      <c r="E44">
        <v>48</v>
      </c>
      <c r="F44" t="s">
        <v>14</v>
      </c>
      <c r="G44" t="s">
        <v>14</v>
      </c>
      <c r="H44" t="s">
        <v>14</v>
      </c>
      <c r="I44" t="s">
        <v>9</v>
      </c>
      <c r="J44">
        <v>10</v>
      </c>
      <c r="K44" s="2">
        <f>VLOOKUP(Таблица1[[#This Row],[Код]],[2]!Таблица1[#Data],15,0)</f>
        <v>1767000</v>
      </c>
    </row>
    <row r="45" spans="1:11" x14ac:dyDescent="0.2">
      <c r="A45" t="s">
        <v>342</v>
      </c>
      <c r="B45" t="s">
        <v>343</v>
      </c>
      <c r="C45" t="s">
        <v>325</v>
      </c>
      <c r="D45">
        <v>3</v>
      </c>
      <c r="E45">
        <v>48</v>
      </c>
      <c r="F45" t="s">
        <v>14</v>
      </c>
      <c r="G45" t="s">
        <v>14</v>
      </c>
      <c r="H45" t="s">
        <v>14</v>
      </c>
      <c r="I45" t="s">
        <v>9</v>
      </c>
      <c r="J45">
        <v>10</v>
      </c>
      <c r="K45" s="2">
        <f>VLOOKUP(Таблица1[[#This Row],[Код]],[2]!Таблица1[#Data],15,0)</f>
        <v>2189000</v>
      </c>
    </row>
    <row r="46" spans="1:11" x14ac:dyDescent="0.2">
      <c r="A46" t="s">
        <v>344</v>
      </c>
      <c r="B46" t="s">
        <v>345</v>
      </c>
      <c r="C46" t="s">
        <v>325</v>
      </c>
      <c r="D46">
        <v>4</v>
      </c>
      <c r="E46">
        <v>48</v>
      </c>
      <c r="F46" t="s">
        <v>14</v>
      </c>
      <c r="G46" t="s">
        <v>14</v>
      </c>
      <c r="H46" t="s">
        <v>14</v>
      </c>
      <c r="I46" t="s">
        <v>9</v>
      </c>
      <c r="J46">
        <v>10</v>
      </c>
      <c r="K46" s="2">
        <f>VLOOKUP(Таблица1[[#This Row],[Код]],[2]!Таблица1[#Data],15,0)</f>
        <v>3485000</v>
      </c>
    </row>
    <row r="47" spans="1:11" x14ac:dyDescent="0.2">
      <c r="A47" t="s">
        <v>338</v>
      </c>
      <c r="B47" t="s">
        <v>339</v>
      </c>
      <c r="C47" t="s">
        <v>325</v>
      </c>
      <c r="D47">
        <v>7</v>
      </c>
      <c r="E47">
        <v>48</v>
      </c>
      <c r="F47" t="s">
        <v>14</v>
      </c>
      <c r="G47" t="s">
        <v>14</v>
      </c>
      <c r="H47" t="s">
        <v>14</v>
      </c>
      <c r="I47" t="s">
        <v>104</v>
      </c>
      <c r="J47">
        <v>10</v>
      </c>
      <c r="K47" s="2">
        <f>VLOOKUP(Таблица1[[#This Row],[Код]],[2]!Таблица1[#Data],15,0)</f>
        <v>3343000</v>
      </c>
    </row>
    <row r="48" spans="1:11" x14ac:dyDescent="0.2">
      <c r="A48" t="s">
        <v>293</v>
      </c>
      <c r="B48" t="s">
        <v>294</v>
      </c>
      <c r="C48" t="s">
        <v>295</v>
      </c>
      <c r="D48">
        <v>8</v>
      </c>
      <c r="E48" t="s">
        <v>14</v>
      </c>
      <c r="F48">
        <v>220</v>
      </c>
      <c r="G48" t="s">
        <v>14</v>
      </c>
      <c r="H48" t="s">
        <v>14</v>
      </c>
      <c r="I48" t="s">
        <v>104</v>
      </c>
      <c r="J48">
        <v>10</v>
      </c>
      <c r="K48" s="2">
        <f>VLOOKUP(Таблица1[[#This Row],[Код]],[2]!Таблица1[#Data],15,0)</f>
        <v>2369000</v>
      </c>
    </row>
    <row r="49" spans="1:11" x14ac:dyDescent="0.2">
      <c r="A49" t="s">
        <v>296</v>
      </c>
      <c r="B49" t="s">
        <v>297</v>
      </c>
      <c r="C49" t="s">
        <v>295</v>
      </c>
      <c r="D49">
        <v>10</v>
      </c>
      <c r="E49" t="s">
        <v>14</v>
      </c>
      <c r="F49">
        <v>220</v>
      </c>
      <c r="G49" t="s">
        <v>14</v>
      </c>
      <c r="H49" t="s">
        <v>14</v>
      </c>
      <c r="I49" t="s">
        <v>104</v>
      </c>
      <c r="J49">
        <v>10</v>
      </c>
      <c r="K49" s="2">
        <f>VLOOKUP(Таблица1[[#This Row],[Код]],[2]!Таблица1[#Data],15,0)</f>
        <v>3017000</v>
      </c>
    </row>
    <row r="50" spans="1:11" x14ac:dyDescent="0.2">
      <c r="A50" t="s">
        <v>298</v>
      </c>
      <c r="B50" t="s">
        <v>299</v>
      </c>
      <c r="C50" t="s">
        <v>295</v>
      </c>
      <c r="D50">
        <v>13</v>
      </c>
      <c r="E50" t="s">
        <v>14</v>
      </c>
      <c r="F50">
        <v>220</v>
      </c>
      <c r="G50" t="s">
        <v>14</v>
      </c>
      <c r="H50" t="s">
        <v>14</v>
      </c>
      <c r="I50" t="s">
        <v>104</v>
      </c>
      <c r="J50">
        <v>10</v>
      </c>
      <c r="K50" s="2">
        <f>VLOOKUP(Таблица1[[#This Row],[Код]],[2]!Таблица1[#Data],15,0)</f>
        <v>3557000</v>
      </c>
    </row>
    <row r="51" spans="1:11" x14ac:dyDescent="0.2">
      <c r="A51" t="s">
        <v>300</v>
      </c>
      <c r="B51" t="s">
        <v>301</v>
      </c>
      <c r="C51" t="s">
        <v>295</v>
      </c>
      <c r="D51">
        <v>22</v>
      </c>
      <c r="E51" t="s">
        <v>14</v>
      </c>
      <c r="F51">
        <v>220</v>
      </c>
      <c r="G51" t="s">
        <v>14</v>
      </c>
      <c r="H51" t="s">
        <v>14</v>
      </c>
      <c r="I51" t="s">
        <v>104</v>
      </c>
      <c r="J51">
        <v>10</v>
      </c>
      <c r="K51" s="2">
        <f>VLOOKUP(Таблица1[[#This Row],[Код]],[2]!Таблица1[#Data],15,0)</f>
        <v>7970000</v>
      </c>
    </row>
    <row r="52" spans="1:11" x14ac:dyDescent="0.2">
      <c r="A52" t="s">
        <v>254</v>
      </c>
      <c r="B52" t="s">
        <v>255</v>
      </c>
      <c r="C52" t="s">
        <v>249</v>
      </c>
      <c r="D52" t="s">
        <v>14</v>
      </c>
      <c r="E52" t="s">
        <v>14</v>
      </c>
      <c r="F52" t="s">
        <v>14</v>
      </c>
      <c r="G52" t="s">
        <v>14</v>
      </c>
      <c r="H52">
        <v>500</v>
      </c>
      <c r="I52" t="s">
        <v>9</v>
      </c>
      <c r="J52">
        <v>10</v>
      </c>
      <c r="K52" s="2">
        <f>VLOOKUP(Таблица1[[#This Row],[Код]],[2]!Таблица1[#Data],15,0)</f>
        <v>119000</v>
      </c>
    </row>
    <row r="53" spans="1:11" x14ac:dyDescent="0.2">
      <c r="A53" t="s">
        <v>258</v>
      </c>
      <c r="B53" t="s">
        <v>259</v>
      </c>
      <c r="C53" t="s">
        <v>249</v>
      </c>
      <c r="D53" t="s">
        <v>14</v>
      </c>
      <c r="E53" t="s">
        <v>14</v>
      </c>
      <c r="F53" t="s">
        <v>14</v>
      </c>
      <c r="G53" t="s">
        <v>14</v>
      </c>
      <c r="H53" t="s">
        <v>14</v>
      </c>
      <c r="I53" t="s">
        <v>9</v>
      </c>
      <c r="J53">
        <v>10</v>
      </c>
      <c r="K53" s="2">
        <f>VLOOKUP(Таблица1[[#This Row],[Код]],[2]!Таблица1[#Data],15,0)</f>
        <v>82000</v>
      </c>
    </row>
    <row r="54" spans="1:11" x14ac:dyDescent="0.2">
      <c r="A54" t="s">
        <v>250</v>
      </c>
      <c r="B54" t="s">
        <v>251</v>
      </c>
      <c r="C54" t="s">
        <v>249</v>
      </c>
      <c r="D54" t="s">
        <v>14</v>
      </c>
      <c r="E54" t="s">
        <v>14</v>
      </c>
      <c r="F54" t="s">
        <v>14</v>
      </c>
      <c r="G54" t="s">
        <v>14</v>
      </c>
      <c r="H54">
        <v>325</v>
      </c>
      <c r="I54" t="s">
        <v>9</v>
      </c>
      <c r="J54">
        <v>10</v>
      </c>
      <c r="K54" s="2">
        <f>VLOOKUP(Таблица1[[#This Row],[Код]],[2]!Таблица1[#Data],15,0)</f>
        <v>35000</v>
      </c>
    </row>
    <row r="55" spans="1:11" x14ac:dyDescent="0.2">
      <c r="A55" t="s">
        <v>247</v>
      </c>
      <c r="B55" t="s">
        <v>248</v>
      </c>
      <c r="C55" t="s">
        <v>249</v>
      </c>
      <c r="D55" t="s">
        <v>14</v>
      </c>
      <c r="E55" t="s">
        <v>14</v>
      </c>
      <c r="F55" t="s">
        <v>14</v>
      </c>
      <c r="G55" t="s">
        <v>14</v>
      </c>
      <c r="H55" t="s">
        <v>14</v>
      </c>
      <c r="I55" t="s">
        <v>9</v>
      </c>
      <c r="J55">
        <v>10</v>
      </c>
      <c r="K55" s="2">
        <f>VLOOKUP(Таблица1[[#This Row],[Код]],[2]!Таблица1[#Data],15,0)</f>
        <v>82000</v>
      </c>
    </row>
    <row r="56" spans="1:11" x14ac:dyDescent="0.2">
      <c r="A56" t="s">
        <v>252</v>
      </c>
      <c r="B56" t="s">
        <v>253</v>
      </c>
      <c r="C56" t="s">
        <v>249</v>
      </c>
      <c r="D56" t="s">
        <v>14</v>
      </c>
      <c r="E56" t="s">
        <v>14</v>
      </c>
      <c r="F56" t="s">
        <v>14</v>
      </c>
      <c r="G56" t="s">
        <v>14</v>
      </c>
      <c r="H56">
        <v>500</v>
      </c>
      <c r="I56" t="s">
        <v>9</v>
      </c>
      <c r="J56">
        <v>10</v>
      </c>
      <c r="K56" s="2">
        <f>VLOOKUP(Таблица1[[#This Row],[Код]],[2]!Таблица1[#Data],15,0)</f>
        <v>87000</v>
      </c>
    </row>
    <row r="57" spans="1:11" x14ac:dyDescent="0.2">
      <c r="A57" t="s">
        <v>256</v>
      </c>
      <c r="B57" t="s">
        <v>257</v>
      </c>
      <c r="C57" t="s">
        <v>249</v>
      </c>
      <c r="D57" t="s">
        <v>14</v>
      </c>
      <c r="E57" t="s">
        <v>14</v>
      </c>
      <c r="F57" t="s">
        <v>14</v>
      </c>
      <c r="G57" t="s">
        <v>14</v>
      </c>
      <c r="H57" t="s">
        <v>14</v>
      </c>
      <c r="I57" t="s">
        <v>9</v>
      </c>
      <c r="J57">
        <v>10</v>
      </c>
      <c r="K57" s="2">
        <f>VLOOKUP(Таблица1[[#This Row],[Код]],[2]!Таблица1[#Data],15,0)</f>
        <v>36000</v>
      </c>
    </row>
    <row r="58" spans="1:11" x14ac:dyDescent="0.2">
      <c r="A58" t="s">
        <v>260</v>
      </c>
      <c r="B58" t="s">
        <v>261</v>
      </c>
      <c r="C58" t="s">
        <v>249</v>
      </c>
      <c r="D58" t="s">
        <v>14</v>
      </c>
      <c r="E58" t="s">
        <v>14</v>
      </c>
      <c r="F58" t="s">
        <v>14</v>
      </c>
      <c r="G58" t="s">
        <v>14</v>
      </c>
      <c r="H58" t="s">
        <v>14</v>
      </c>
      <c r="I58" t="s">
        <v>104</v>
      </c>
      <c r="J58">
        <v>10</v>
      </c>
      <c r="K58" s="2">
        <f>VLOOKUP(Таблица1[[#This Row],[Код]],[2]!Таблица1[#Data],15,0)</f>
        <v>42000</v>
      </c>
    </row>
    <row r="59" spans="1:11" x14ac:dyDescent="0.2">
      <c r="A59" t="s">
        <v>302</v>
      </c>
      <c r="B59" t="s">
        <v>303</v>
      </c>
      <c r="C59" t="s">
        <v>304</v>
      </c>
      <c r="D59" t="s">
        <v>14</v>
      </c>
      <c r="E59" t="s">
        <v>14</v>
      </c>
      <c r="F59" t="s">
        <v>14</v>
      </c>
      <c r="G59" t="s">
        <v>14</v>
      </c>
      <c r="H59" t="s">
        <v>14</v>
      </c>
      <c r="I59" t="s">
        <v>104</v>
      </c>
      <c r="J59">
        <v>10</v>
      </c>
      <c r="K59" s="2">
        <f>VLOOKUP(Таблица1[[#This Row],[Код]],[2]!Таблица1[#Data],15,0)</f>
        <v>911000</v>
      </c>
    </row>
    <row r="60" spans="1:11" x14ac:dyDescent="0.2">
      <c r="A60" t="s">
        <v>321</v>
      </c>
      <c r="B60" t="s">
        <v>322</v>
      </c>
      <c r="C60" t="s">
        <v>304</v>
      </c>
      <c r="D60" t="s">
        <v>14</v>
      </c>
      <c r="E60" t="s">
        <v>14</v>
      </c>
      <c r="F60" t="s">
        <v>14</v>
      </c>
      <c r="G60" t="s">
        <v>14</v>
      </c>
      <c r="H60" t="s">
        <v>14</v>
      </c>
      <c r="I60" t="s">
        <v>104</v>
      </c>
      <c r="J60">
        <v>10</v>
      </c>
      <c r="K60" s="2">
        <f>VLOOKUP(Таблица1[[#This Row],[Код]],[2]!Таблица1[#Data],15,0)</f>
        <v>15302000</v>
      </c>
    </row>
    <row r="61" spans="1:11" x14ac:dyDescent="0.2">
      <c r="A61" t="s">
        <v>305</v>
      </c>
      <c r="B61" t="s">
        <v>306</v>
      </c>
      <c r="C61" t="s">
        <v>304</v>
      </c>
      <c r="D61" t="s">
        <v>14</v>
      </c>
      <c r="E61" t="s">
        <v>14</v>
      </c>
      <c r="F61" t="s">
        <v>14</v>
      </c>
      <c r="G61" t="s">
        <v>14</v>
      </c>
      <c r="H61" t="s">
        <v>14</v>
      </c>
      <c r="I61" t="s">
        <v>104</v>
      </c>
      <c r="J61">
        <v>10</v>
      </c>
      <c r="K61" s="2">
        <f>VLOOKUP(Таблица1[[#This Row],[Код]],[2]!Таблица1[#Data],15,0)</f>
        <v>1430000</v>
      </c>
    </row>
    <row r="62" spans="1:11" x14ac:dyDescent="0.2">
      <c r="A62" t="s">
        <v>307</v>
      </c>
      <c r="B62" t="s">
        <v>308</v>
      </c>
      <c r="C62" t="s">
        <v>304</v>
      </c>
      <c r="D62" t="s">
        <v>14</v>
      </c>
      <c r="E62" t="s">
        <v>14</v>
      </c>
      <c r="F62" t="s">
        <v>14</v>
      </c>
      <c r="G62" t="s">
        <v>14</v>
      </c>
      <c r="H62" t="s">
        <v>14</v>
      </c>
      <c r="I62" t="s">
        <v>104</v>
      </c>
      <c r="J62">
        <v>10</v>
      </c>
      <c r="K62" s="2">
        <f>VLOOKUP(Таблица1[[#This Row],[Код]],[2]!Таблица1[#Data],15,0)</f>
        <v>1646000</v>
      </c>
    </row>
    <row r="63" spans="1:11" x14ac:dyDescent="0.2">
      <c r="A63" t="s">
        <v>309</v>
      </c>
      <c r="B63" t="s">
        <v>310</v>
      </c>
      <c r="C63" t="s">
        <v>304</v>
      </c>
      <c r="D63" t="s">
        <v>14</v>
      </c>
      <c r="E63" t="s">
        <v>14</v>
      </c>
      <c r="F63" t="s">
        <v>14</v>
      </c>
      <c r="G63" t="s">
        <v>14</v>
      </c>
      <c r="H63" t="s">
        <v>14</v>
      </c>
      <c r="I63" t="s">
        <v>104</v>
      </c>
      <c r="J63">
        <v>10</v>
      </c>
      <c r="K63" s="2">
        <f>VLOOKUP(Таблица1[[#This Row],[Код]],[2]!Таблица1[#Data],15,0)</f>
        <v>2580000</v>
      </c>
    </row>
    <row r="64" spans="1:11" x14ac:dyDescent="0.2">
      <c r="A64" t="s">
        <v>311</v>
      </c>
      <c r="B64" t="s">
        <v>312</v>
      </c>
      <c r="C64" t="s">
        <v>304</v>
      </c>
      <c r="D64" t="s">
        <v>14</v>
      </c>
      <c r="E64" t="s">
        <v>14</v>
      </c>
      <c r="F64" t="s">
        <v>14</v>
      </c>
      <c r="G64" t="s">
        <v>14</v>
      </c>
      <c r="H64" t="s">
        <v>14</v>
      </c>
      <c r="I64" t="s">
        <v>104</v>
      </c>
      <c r="J64">
        <v>10</v>
      </c>
      <c r="K64" s="2">
        <f>VLOOKUP(Таблица1[[#This Row],[Код]],[2]!Таблица1[#Data],15,0)</f>
        <v>3765000</v>
      </c>
    </row>
    <row r="65" spans="1:11" x14ac:dyDescent="0.2">
      <c r="A65" t="s">
        <v>313</v>
      </c>
      <c r="B65" t="s">
        <v>314</v>
      </c>
      <c r="C65" t="s">
        <v>304</v>
      </c>
      <c r="D65" t="s">
        <v>14</v>
      </c>
      <c r="E65" t="s">
        <v>14</v>
      </c>
      <c r="F65" t="s">
        <v>14</v>
      </c>
      <c r="G65" t="s">
        <v>14</v>
      </c>
      <c r="H65" t="s">
        <v>14</v>
      </c>
      <c r="I65" t="s">
        <v>104</v>
      </c>
      <c r="J65">
        <v>10</v>
      </c>
      <c r="K65" s="2">
        <f>VLOOKUP(Таблица1[[#This Row],[Код]],[2]!Таблица1[#Data],15,0)</f>
        <v>5692000</v>
      </c>
    </row>
    <row r="66" spans="1:11" x14ac:dyDescent="0.2">
      <c r="A66" t="s">
        <v>315</v>
      </c>
      <c r="B66" t="s">
        <v>316</v>
      </c>
      <c r="C66" t="s">
        <v>304</v>
      </c>
      <c r="D66" t="s">
        <v>14</v>
      </c>
      <c r="E66" t="s">
        <v>14</v>
      </c>
      <c r="F66" t="s">
        <v>14</v>
      </c>
      <c r="G66" t="s">
        <v>14</v>
      </c>
      <c r="H66" t="s">
        <v>14</v>
      </c>
      <c r="I66" t="s">
        <v>104</v>
      </c>
      <c r="J66">
        <v>10</v>
      </c>
      <c r="K66" s="2">
        <f>VLOOKUP(Таблица1[[#This Row],[Код]],[2]!Таблица1[#Data],15,0)</f>
        <v>4426000</v>
      </c>
    </row>
    <row r="67" spans="1:11" x14ac:dyDescent="0.2">
      <c r="A67" t="s">
        <v>317</v>
      </c>
      <c r="B67" t="s">
        <v>318</v>
      </c>
      <c r="C67" t="s">
        <v>304</v>
      </c>
      <c r="D67" t="s">
        <v>14</v>
      </c>
      <c r="E67" t="s">
        <v>14</v>
      </c>
      <c r="F67" t="s">
        <v>14</v>
      </c>
      <c r="G67" t="s">
        <v>14</v>
      </c>
      <c r="H67" t="s">
        <v>14</v>
      </c>
      <c r="I67" t="s">
        <v>104</v>
      </c>
      <c r="J67">
        <v>10</v>
      </c>
      <c r="K67" s="2">
        <f>VLOOKUP(Таблица1[[#This Row],[Код]],[2]!Таблица1[#Data],15,0)</f>
        <v>6899000</v>
      </c>
    </row>
    <row r="68" spans="1:11" x14ac:dyDescent="0.2">
      <c r="A68" t="s">
        <v>319</v>
      </c>
      <c r="B68" t="s">
        <v>320</v>
      </c>
      <c r="C68" t="s">
        <v>304</v>
      </c>
      <c r="D68" t="s">
        <v>14</v>
      </c>
      <c r="E68" t="s">
        <v>14</v>
      </c>
      <c r="F68" t="s">
        <v>14</v>
      </c>
      <c r="G68" t="s">
        <v>14</v>
      </c>
      <c r="H68" t="s">
        <v>14</v>
      </c>
      <c r="I68" t="s">
        <v>104</v>
      </c>
      <c r="J68">
        <v>10</v>
      </c>
      <c r="K68" s="2">
        <f>VLOOKUP(Таблица1[[#This Row],[Код]],[2]!Таблица1[#Data],15,0)</f>
        <v>9109000</v>
      </c>
    </row>
    <row r="69" spans="1:11" x14ac:dyDescent="0.2">
      <c r="A69" t="s">
        <v>101</v>
      </c>
      <c r="B69" t="s">
        <v>102</v>
      </c>
      <c r="C69" t="s">
        <v>103</v>
      </c>
      <c r="D69">
        <v>3</v>
      </c>
      <c r="E69">
        <v>12</v>
      </c>
      <c r="F69">
        <v>220</v>
      </c>
      <c r="G69" t="s">
        <v>14</v>
      </c>
      <c r="H69" t="s">
        <v>14</v>
      </c>
      <c r="I69" t="s">
        <v>104</v>
      </c>
      <c r="J69">
        <v>10</v>
      </c>
      <c r="K69" s="2">
        <f>VLOOKUP(Таблица1[[#This Row],[Код]],[2]!Таблица1[#Data],15,0)</f>
        <v>484000</v>
      </c>
    </row>
    <row r="70" spans="1:11" x14ac:dyDescent="0.2">
      <c r="A70" t="s">
        <v>105</v>
      </c>
      <c r="B70" t="s">
        <v>102</v>
      </c>
      <c r="C70" t="s">
        <v>106</v>
      </c>
      <c r="D70">
        <v>3</v>
      </c>
      <c r="E70">
        <v>24</v>
      </c>
      <c r="F70">
        <v>220</v>
      </c>
      <c r="G70" t="s">
        <v>14</v>
      </c>
      <c r="H70" t="s">
        <v>14</v>
      </c>
      <c r="I70" t="s">
        <v>104</v>
      </c>
      <c r="J70">
        <v>10</v>
      </c>
      <c r="K70" s="2">
        <f>VLOOKUP(Таблица1[[#This Row],[Код]],[2]!Таблица1[#Data],15,0)</f>
        <v>484000</v>
      </c>
    </row>
    <row r="71" spans="1:11" x14ac:dyDescent="0.2">
      <c r="A71" t="s">
        <v>107</v>
      </c>
      <c r="B71" t="s">
        <v>108</v>
      </c>
      <c r="C71" t="s">
        <v>106</v>
      </c>
      <c r="D71">
        <v>4.5</v>
      </c>
      <c r="E71">
        <v>24</v>
      </c>
      <c r="F71">
        <v>220</v>
      </c>
      <c r="G71" t="s">
        <v>14</v>
      </c>
      <c r="H71" t="s">
        <v>14</v>
      </c>
      <c r="I71" t="s">
        <v>104</v>
      </c>
      <c r="J71">
        <v>10</v>
      </c>
      <c r="K71" s="2">
        <f>VLOOKUP(Таблица1[[#This Row],[Код]],[2]!Таблица1[#Data],15,0)</f>
        <v>582000</v>
      </c>
    </row>
    <row r="72" spans="1:11" x14ac:dyDescent="0.2">
      <c r="A72" t="s">
        <v>109</v>
      </c>
      <c r="B72" t="s">
        <v>110</v>
      </c>
      <c r="C72" t="s">
        <v>106</v>
      </c>
      <c r="D72">
        <v>6</v>
      </c>
      <c r="E72">
        <v>24</v>
      </c>
      <c r="F72">
        <v>220</v>
      </c>
      <c r="G72" t="s">
        <v>14</v>
      </c>
      <c r="H72" t="s">
        <v>14</v>
      </c>
      <c r="I72" t="s">
        <v>104</v>
      </c>
      <c r="J72">
        <v>10</v>
      </c>
      <c r="K72" s="2">
        <f>VLOOKUP(Таблица1[[#This Row],[Код]],[2]!Таблица1[#Data],15,0)</f>
        <v>737000</v>
      </c>
    </row>
    <row r="73" spans="1:11" x14ac:dyDescent="0.2">
      <c r="A73" t="s">
        <v>111</v>
      </c>
      <c r="B73" t="s">
        <v>112</v>
      </c>
      <c r="C73" t="s">
        <v>106</v>
      </c>
      <c r="D73">
        <v>9</v>
      </c>
      <c r="E73">
        <v>24</v>
      </c>
      <c r="F73">
        <v>220</v>
      </c>
      <c r="G73" t="s">
        <v>14</v>
      </c>
      <c r="H73" t="s">
        <v>14</v>
      </c>
      <c r="I73" t="s">
        <v>104</v>
      </c>
      <c r="J73">
        <v>10</v>
      </c>
      <c r="K73" s="2">
        <f>VLOOKUP(Таблица1[[#This Row],[Код]],[2]!Таблица1[#Data],15,0)</f>
        <v>891000</v>
      </c>
    </row>
    <row r="74" spans="1:11" x14ac:dyDescent="0.2">
      <c r="A74" t="s">
        <v>118</v>
      </c>
      <c r="B74" t="s">
        <v>119</v>
      </c>
      <c r="C74" t="s">
        <v>114</v>
      </c>
      <c r="D74">
        <v>12</v>
      </c>
      <c r="E74">
        <v>48</v>
      </c>
      <c r="F74">
        <v>220</v>
      </c>
      <c r="G74" t="s">
        <v>14</v>
      </c>
      <c r="H74" t="s">
        <v>14</v>
      </c>
      <c r="I74" t="s">
        <v>104</v>
      </c>
      <c r="J74">
        <v>10</v>
      </c>
      <c r="K74" s="2">
        <f>VLOOKUP(Таблица1[[#This Row],[Код]],[2]!Таблица1[#Data],15,0)</f>
        <v>1044000</v>
      </c>
    </row>
    <row r="75" spans="1:11" x14ac:dyDescent="0.2">
      <c r="A75" t="s">
        <v>120</v>
      </c>
      <c r="B75" t="s">
        <v>121</v>
      </c>
      <c r="C75" t="s">
        <v>114</v>
      </c>
      <c r="D75">
        <v>15</v>
      </c>
      <c r="E75">
        <v>48</v>
      </c>
      <c r="F75">
        <v>220</v>
      </c>
      <c r="G75" t="s">
        <v>14</v>
      </c>
      <c r="H75" t="s">
        <v>14</v>
      </c>
      <c r="I75" t="s">
        <v>104</v>
      </c>
      <c r="J75">
        <v>10</v>
      </c>
      <c r="K75" s="2">
        <f>VLOOKUP(Таблица1[[#This Row],[Код]],[2]!Таблица1[#Data],15,0)</f>
        <v>1177000</v>
      </c>
    </row>
    <row r="76" spans="1:11" x14ac:dyDescent="0.2">
      <c r="A76" t="s">
        <v>122</v>
      </c>
      <c r="B76" t="s">
        <v>123</v>
      </c>
      <c r="C76" t="s">
        <v>114</v>
      </c>
      <c r="D76">
        <v>18</v>
      </c>
      <c r="E76">
        <v>48</v>
      </c>
      <c r="F76">
        <v>220</v>
      </c>
      <c r="G76" t="s">
        <v>14</v>
      </c>
      <c r="H76" t="s">
        <v>14</v>
      </c>
      <c r="I76" t="s">
        <v>104</v>
      </c>
      <c r="J76">
        <v>10</v>
      </c>
      <c r="K76" s="2">
        <f>VLOOKUP(Таблица1[[#This Row],[Код]],[2]!Таблица1[#Data],15,0)</f>
        <v>1426000</v>
      </c>
    </row>
    <row r="77" spans="1:11" x14ac:dyDescent="0.2">
      <c r="A77" t="s">
        <v>124</v>
      </c>
      <c r="B77" t="s">
        <v>125</v>
      </c>
      <c r="C77" t="s">
        <v>114</v>
      </c>
      <c r="D77">
        <v>20</v>
      </c>
      <c r="E77">
        <v>48</v>
      </c>
      <c r="F77">
        <v>220</v>
      </c>
      <c r="G77" t="s">
        <v>14</v>
      </c>
      <c r="H77" t="s">
        <v>14</v>
      </c>
      <c r="I77" t="s">
        <v>104</v>
      </c>
      <c r="J77">
        <v>10</v>
      </c>
      <c r="K77" s="2">
        <f>VLOOKUP(Таблица1[[#This Row],[Код]],[2]!Таблица1[#Data],15,0)</f>
        <v>1520000</v>
      </c>
    </row>
    <row r="78" spans="1:11" x14ac:dyDescent="0.2">
      <c r="A78" t="s">
        <v>113</v>
      </c>
      <c r="B78" t="s">
        <v>102</v>
      </c>
      <c r="C78" t="s">
        <v>114</v>
      </c>
      <c r="D78">
        <v>3</v>
      </c>
      <c r="E78">
        <v>48</v>
      </c>
      <c r="F78">
        <v>220</v>
      </c>
      <c r="G78" t="s">
        <v>14</v>
      </c>
      <c r="H78" t="s">
        <v>14</v>
      </c>
      <c r="I78" t="s">
        <v>104</v>
      </c>
      <c r="J78">
        <v>10</v>
      </c>
      <c r="K78" s="2">
        <f>VLOOKUP(Таблица1[[#This Row],[Код]],[2]!Таблица1[#Data],15,0)</f>
        <v>484000</v>
      </c>
    </row>
    <row r="79" spans="1:11" x14ac:dyDescent="0.2">
      <c r="A79" t="s">
        <v>115</v>
      </c>
      <c r="B79" t="s">
        <v>108</v>
      </c>
      <c r="C79" t="s">
        <v>114</v>
      </c>
      <c r="D79">
        <v>4.5</v>
      </c>
      <c r="E79">
        <v>48</v>
      </c>
      <c r="F79">
        <v>220</v>
      </c>
      <c r="G79" t="s">
        <v>14</v>
      </c>
      <c r="H79" t="s">
        <v>14</v>
      </c>
      <c r="I79" t="s">
        <v>104</v>
      </c>
      <c r="J79">
        <v>10</v>
      </c>
      <c r="K79" s="2">
        <f>VLOOKUP(Таблица1[[#This Row],[Код]],[2]!Таблица1[#Data],15,0)</f>
        <v>582000</v>
      </c>
    </row>
    <row r="80" spans="1:11" x14ac:dyDescent="0.2">
      <c r="A80" t="s">
        <v>116</v>
      </c>
      <c r="B80" t="s">
        <v>110</v>
      </c>
      <c r="C80" t="s">
        <v>114</v>
      </c>
      <c r="D80">
        <v>6</v>
      </c>
      <c r="E80">
        <v>48</v>
      </c>
      <c r="F80">
        <v>220</v>
      </c>
      <c r="G80" t="s">
        <v>14</v>
      </c>
      <c r="H80" t="s">
        <v>14</v>
      </c>
      <c r="I80" t="s">
        <v>104</v>
      </c>
      <c r="J80">
        <v>10</v>
      </c>
      <c r="K80" s="2">
        <f>VLOOKUP(Таблица1[[#This Row],[Код]],[2]!Таблица1[#Data],15,0)</f>
        <v>737000</v>
      </c>
    </row>
    <row r="81" spans="1:11" x14ac:dyDescent="0.2">
      <c r="A81" t="s">
        <v>117</v>
      </c>
      <c r="B81" t="s">
        <v>112</v>
      </c>
      <c r="C81" t="s">
        <v>114</v>
      </c>
      <c r="D81">
        <v>9</v>
      </c>
      <c r="E81">
        <v>48</v>
      </c>
      <c r="F81">
        <v>220</v>
      </c>
      <c r="G81" t="s">
        <v>14</v>
      </c>
      <c r="H81" t="s">
        <v>14</v>
      </c>
      <c r="I81" t="s">
        <v>104</v>
      </c>
      <c r="J81">
        <v>10</v>
      </c>
      <c r="K81" s="2">
        <f>VLOOKUP(Таблица1[[#This Row],[Код]],[2]!Таблица1[#Data],15,0)</f>
        <v>833000</v>
      </c>
    </row>
    <row r="82" spans="1:11" x14ac:dyDescent="0.2">
      <c r="A82" t="s">
        <v>42</v>
      </c>
      <c r="B82" t="s">
        <v>43</v>
      </c>
      <c r="C82" t="s">
        <v>44</v>
      </c>
      <c r="D82">
        <v>1.3</v>
      </c>
      <c r="E82">
        <v>12</v>
      </c>
      <c r="F82">
        <v>220</v>
      </c>
      <c r="G82" t="s">
        <v>14</v>
      </c>
      <c r="H82" t="s">
        <v>14</v>
      </c>
      <c r="I82" t="s">
        <v>9</v>
      </c>
      <c r="J82">
        <v>10</v>
      </c>
      <c r="K82" s="2">
        <f>VLOOKUP(Таблица1[[#This Row],[Код]],[2]!Таблица1[#Data],15,0)</f>
        <v>176000</v>
      </c>
    </row>
    <row r="83" spans="1:11" x14ac:dyDescent="0.2">
      <c r="A83" t="s">
        <v>45</v>
      </c>
      <c r="B83" t="s">
        <v>46</v>
      </c>
      <c r="C83" t="s">
        <v>44</v>
      </c>
      <c r="D83">
        <v>2</v>
      </c>
      <c r="E83">
        <v>12</v>
      </c>
      <c r="F83">
        <v>220</v>
      </c>
      <c r="G83" t="s">
        <v>14</v>
      </c>
      <c r="H83" t="s">
        <v>14</v>
      </c>
      <c r="I83" t="s">
        <v>9</v>
      </c>
      <c r="J83">
        <v>10</v>
      </c>
      <c r="K83" s="2">
        <f>VLOOKUP(Таблица1[[#This Row],[Код]],[2]!Таблица1[#Data],15,0)</f>
        <v>225000</v>
      </c>
    </row>
    <row r="84" spans="1:11" x14ac:dyDescent="0.2">
      <c r="A84" t="s">
        <v>47</v>
      </c>
      <c r="B84" t="s">
        <v>48</v>
      </c>
      <c r="C84" t="s">
        <v>44</v>
      </c>
      <c r="D84">
        <v>3</v>
      </c>
      <c r="E84">
        <v>12</v>
      </c>
      <c r="F84">
        <v>220</v>
      </c>
      <c r="G84" t="s">
        <v>14</v>
      </c>
      <c r="H84" t="s">
        <v>14</v>
      </c>
      <c r="I84" t="s">
        <v>9</v>
      </c>
      <c r="J84">
        <v>10</v>
      </c>
      <c r="K84" s="2">
        <f>VLOOKUP(Таблица1[[#This Row],[Код]],[2]!Таблица1[#Data],15,0)</f>
        <v>313000</v>
      </c>
    </row>
    <row r="85" spans="1:11" x14ac:dyDescent="0.2">
      <c r="A85" t="s">
        <v>49</v>
      </c>
      <c r="B85" t="s">
        <v>46</v>
      </c>
      <c r="C85" t="s">
        <v>50</v>
      </c>
      <c r="D85">
        <v>2</v>
      </c>
      <c r="E85">
        <v>24</v>
      </c>
      <c r="F85">
        <v>220</v>
      </c>
      <c r="G85" t="s">
        <v>14</v>
      </c>
      <c r="H85" t="s">
        <v>14</v>
      </c>
      <c r="I85" t="s">
        <v>9</v>
      </c>
      <c r="J85">
        <v>10</v>
      </c>
      <c r="K85" s="2">
        <f>VLOOKUP(Таблица1[[#This Row],[Код]],[2]!Таблица1[#Data],15,0)</f>
        <v>210000</v>
      </c>
    </row>
    <row r="86" spans="1:11" x14ac:dyDescent="0.2">
      <c r="A86" t="s">
        <v>51</v>
      </c>
      <c r="B86" t="s">
        <v>48</v>
      </c>
      <c r="C86" t="s">
        <v>50</v>
      </c>
      <c r="D86">
        <v>3</v>
      </c>
      <c r="E86">
        <v>24</v>
      </c>
      <c r="F86">
        <v>220</v>
      </c>
      <c r="G86" t="s">
        <v>14</v>
      </c>
      <c r="H86" t="s">
        <v>14</v>
      </c>
      <c r="I86" t="s">
        <v>9</v>
      </c>
      <c r="J86">
        <v>10</v>
      </c>
      <c r="K86" s="2">
        <f>VLOOKUP(Таблица1[[#This Row],[Код]],[2]!Таблица1[#Data],15,0)</f>
        <v>313000</v>
      </c>
    </row>
    <row r="87" spans="1:11" x14ac:dyDescent="0.2">
      <c r="A87" t="s">
        <v>52</v>
      </c>
      <c r="B87" t="s">
        <v>53</v>
      </c>
      <c r="C87" t="s">
        <v>50</v>
      </c>
      <c r="D87">
        <v>4.5</v>
      </c>
      <c r="E87">
        <v>24</v>
      </c>
      <c r="F87">
        <v>220</v>
      </c>
      <c r="G87" t="s">
        <v>14</v>
      </c>
      <c r="H87" t="s">
        <v>14</v>
      </c>
      <c r="I87" t="s">
        <v>9</v>
      </c>
      <c r="J87">
        <v>10</v>
      </c>
      <c r="K87" s="2">
        <f>VLOOKUP(Таблица1[[#This Row],[Код]],[2]!Таблица1[#Data],15,0)</f>
        <v>389000</v>
      </c>
    </row>
    <row r="88" spans="1:11" x14ac:dyDescent="0.2">
      <c r="A88" t="s">
        <v>54</v>
      </c>
      <c r="B88" t="s">
        <v>55</v>
      </c>
      <c r="C88" t="s">
        <v>50</v>
      </c>
      <c r="D88">
        <v>6</v>
      </c>
      <c r="E88">
        <v>24</v>
      </c>
      <c r="F88">
        <v>220</v>
      </c>
      <c r="G88" t="s">
        <v>14</v>
      </c>
      <c r="H88" t="s">
        <v>14</v>
      </c>
      <c r="I88" t="s">
        <v>9</v>
      </c>
      <c r="J88">
        <v>10</v>
      </c>
      <c r="K88" s="2">
        <f>VLOOKUP(Таблица1[[#This Row],[Код]],[2]!Таблица1[#Data],15,0)</f>
        <v>478000</v>
      </c>
    </row>
    <row r="89" spans="1:11" x14ac:dyDescent="0.2">
      <c r="A89" t="s">
        <v>56</v>
      </c>
      <c r="B89" t="s">
        <v>57</v>
      </c>
      <c r="C89" t="s">
        <v>50</v>
      </c>
      <c r="D89">
        <v>9</v>
      </c>
      <c r="E89">
        <v>24</v>
      </c>
      <c r="F89">
        <v>220</v>
      </c>
      <c r="G89" t="s">
        <v>14</v>
      </c>
      <c r="H89" t="s">
        <v>14</v>
      </c>
      <c r="I89" t="s">
        <v>9</v>
      </c>
      <c r="J89">
        <v>10</v>
      </c>
      <c r="K89" s="2">
        <f>VLOOKUP(Таблица1[[#This Row],[Код]],[2]!Таблица1[#Data],15,0)</f>
        <v>597000</v>
      </c>
    </row>
    <row r="90" spans="1:11" x14ac:dyDescent="0.2">
      <c r="A90" t="s">
        <v>72</v>
      </c>
      <c r="B90" t="s">
        <v>73</v>
      </c>
      <c r="C90" t="s">
        <v>74</v>
      </c>
      <c r="D90">
        <v>9</v>
      </c>
      <c r="E90">
        <v>12</v>
      </c>
      <c r="F90">
        <v>220</v>
      </c>
      <c r="G90" t="s">
        <v>14</v>
      </c>
      <c r="H90" t="s">
        <v>14</v>
      </c>
      <c r="I90" t="s">
        <v>9</v>
      </c>
      <c r="J90">
        <v>10</v>
      </c>
      <c r="K90" s="2">
        <f>VLOOKUP(Таблица1[[#This Row],[Код]],[2]!Таблица1[#Data],15,0)</f>
        <v>938000</v>
      </c>
    </row>
    <row r="91" spans="1:11" x14ac:dyDescent="0.2">
      <c r="A91" t="s">
        <v>75</v>
      </c>
      <c r="B91" t="s">
        <v>76</v>
      </c>
      <c r="C91" t="s">
        <v>77</v>
      </c>
      <c r="D91">
        <v>9</v>
      </c>
      <c r="E91">
        <v>24</v>
      </c>
      <c r="F91">
        <v>220</v>
      </c>
      <c r="G91" t="s">
        <v>14</v>
      </c>
      <c r="H91" t="s">
        <v>14</v>
      </c>
      <c r="I91" t="s">
        <v>9</v>
      </c>
      <c r="J91">
        <v>10</v>
      </c>
      <c r="K91" s="2">
        <f>VLOOKUP(Таблица1[[#This Row],[Код]],[2]!Таблица1[#Data],15,0)</f>
        <v>938000</v>
      </c>
    </row>
    <row r="92" spans="1:11" x14ac:dyDescent="0.2">
      <c r="A92" t="s">
        <v>78</v>
      </c>
      <c r="B92" t="s">
        <v>79</v>
      </c>
      <c r="C92" t="s">
        <v>77</v>
      </c>
      <c r="D92">
        <v>13.5</v>
      </c>
      <c r="E92">
        <v>24</v>
      </c>
      <c r="F92">
        <v>220</v>
      </c>
      <c r="G92" t="s">
        <v>14</v>
      </c>
      <c r="H92" t="s">
        <v>14</v>
      </c>
      <c r="I92" t="s">
        <v>9</v>
      </c>
      <c r="J92">
        <v>10</v>
      </c>
      <c r="K92" s="2">
        <f>VLOOKUP(Таблица1[[#This Row],[Код]],[2]!Таблица1[#Data],15,0)</f>
        <v>1167000</v>
      </c>
    </row>
    <row r="93" spans="1:11" x14ac:dyDescent="0.2">
      <c r="A93" t="s">
        <v>80</v>
      </c>
      <c r="B93" t="s">
        <v>81</v>
      </c>
      <c r="C93" t="s">
        <v>77</v>
      </c>
      <c r="D93">
        <v>18</v>
      </c>
      <c r="E93">
        <v>24</v>
      </c>
      <c r="F93">
        <v>220</v>
      </c>
      <c r="G93" t="s">
        <v>14</v>
      </c>
      <c r="H93" t="s">
        <v>14</v>
      </c>
      <c r="I93" t="s">
        <v>9</v>
      </c>
      <c r="J93">
        <v>10</v>
      </c>
      <c r="K93" s="2">
        <f>VLOOKUP(Таблица1[[#This Row],[Код]],[2]!Таблица1[#Data],15,0)</f>
        <v>1432000</v>
      </c>
    </row>
    <row r="94" spans="1:11" x14ac:dyDescent="0.2">
      <c r="A94" t="s">
        <v>82</v>
      </c>
      <c r="B94" t="s">
        <v>83</v>
      </c>
      <c r="C94" t="s">
        <v>77</v>
      </c>
      <c r="D94">
        <v>27</v>
      </c>
      <c r="E94">
        <v>24</v>
      </c>
      <c r="F94">
        <v>220</v>
      </c>
      <c r="G94" t="s">
        <v>14</v>
      </c>
      <c r="H94" t="s">
        <v>14</v>
      </c>
      <c r="I94" t="s">
        <v>9</v>
      </c>
      <c r="J94">
        <v>10</v>
      </c>
      <c r="K94" s="2">
        <f>VLOOKUP(Таблица1[[#This Row],[Код]],[2]!Таблица1[#Data],15,0)</f>
        <v>1791000</v>
      </c>
    </row>
    <row r="95" spans="1:11" x14ac:dyDescent="0.2">
      <c r="A95" t="s">
        <v>93</v>
      </c>
      <c r="B95" t="s">
        <v>94</v>
      </c>
      <c r="C95" t="s">
        <v>86</v>
      </c>
      <c r="D95">
        <v>36</v>
      </c>
      <c r="E95">
        <v>48</v>
      </c>
      <c r="F95">
        <v>220</v>
      </c>
      <c r="G95" t="s">
        <v>14</v>
      </c>
      <c r="H95" t="s">
        <v>14</v>
      </c>
      <c r="I95" t="s">
        <v>9</v>
      </c>
      <c r="J95">
        <v>10</v>
      </c>
      <c r="K95" s="2">
        <f>VLOOKUP(Таблица1[[#This Row],[Код]],[2]!Таблица1[#Data],15,0)</f>
        <v>2054000</v>
      </c>
    </row>
    <row r="96" spans="1:11" x14ac:dyDescent="0.2">
      <c r="A96" t="s">
        <v>95</v>
      </c>
      <c r="B96" t="s">
        <v>96</v>
      </c>
      <c r="C96" t="s">
        <v>86</v>
      </c>
      <c r="D96">
        <v>45</v>
      </c>
      <c r="E96">
        <v>48</v>
      </c>
      <c r="F96">
        <v>220</v>
      </c>
      <c r="G96" t="s">
        <v>14</v>
      </c>
      <c r="H96" t="s">
        <v>14</v>
      </c>
      <c r="I96" t="s">
        <v>9</v>
      </c>
      <c r="J96">
        <v>10</v>
      </c>
      <c r="K96" s="2">
        <f>VLOOKUP(Таблица1[[#This Row],[Код]],[2]!Таблица1[#Data],15,0)</f>
        <v>2364000</v>
      </c>
    </row>
    <row r="97" spans="1:11" x14ac:dyDescent="0.2">
      <c r="A97" t="s">
        <v>97</v>
      </c>
      <c r="B97" t="s">
        <v>98</v>
      </c>
      <c r="C97" t="s">
        <v>86</v>
      </c>
      <c r="D97">
        <v>54</v>
      </c>
      <c r="E97">
        <v>48</v>
      </c>
      <c r="F97">
        <v>220</v>
      </c>
      <c r="G97" t="s">
        <v>14</v>
      </c>
      <c r="H97" t="s">
        <v>14</v>
      </c>
      <c r="I97" t="s">
        <v>9</v>
      </c>
      <c r="J97">
        <v>10</v>
      </c>
      <c r="K97" s="2">
        <f>VLOOKUP(Таблица1[[#This Row],[Код]],[2]!Таблица1[#Data],15,0)</f>
        <v>2754000</v>
      </c>
    </row>
    <row r="98" spans="1:11" x14ac:dyDescent="0.2">
      <c r="A98" t="s">
        <v>99</v>
      </c>
      <c r="B98" t="s">
        <v>100</v>
      </c>
      <c r="C98" t="s">
        <v>86</v>
      </c>
      <c r="D98">
        <v>60</v>
      </c>
      <c r="E98">
        <v>48</v>
      </c>
      <c r="F98">
        <v>220</v>
      </c>
      <c r="G98" t="s">
        <v>14</v>
      </c>
      <c r="H98" t="s">
        <v>14</v>
      </c>
      <c r="I98" t="s">
        <v>9</v>
      </c>
      <c r="J98">
        <v>10</v>
      </c>
      <c r="K98" s="2">
        <f>VLOOKUP(Таблица1[[#This Row],[Код]],[2]!Таблица1[#Data],15,0)</f>
        <v>2972000</v>
      </c>
    </row>
    <row r="99" spans="1:11" x14ac:dyDescent="0.2">
      <c r="A99" t="s">
        <v>84</v>
      </c>
      <c r="B99" t="s">
        <v>85</v>
      </c>
      <c r="C99" t="s">
        <v>86</v>
      </c>
      <c r="D99">
        <v>9</v>
      </c>
      <c r="E99">
        <v>48</v>
      </c>
      <c r="F99">
        <v>220</v>
      </c>
      <c r="G99" t="s">
        <v>14</v>
      </c>
      <c r="H99" t="s">
        <v>14</v>
      </c>
      <c r="I99" t="s">
        <v>9</v>
      </c>
      <c r="J99">
        <v>10</v>
      </c>
      <c r="K99" s="2">
        <f>VLOOKUP(Таблица1[[#This Row],[Код]],[2]!Таблица1[#Data],15,0)</f>
        <v>938000</v>
      </c>
    </row>
    <row r="100" spans="1:11" x14ac:dyDescent="0.2">
      <c r="A100" t="s">
        <v>87</v>
      </c>
      <c r="B100" t="s">
        <v>88</v>
      </c>
      <c r="C100" t="s">
        <v>86</v>
      </c>
      <c r="D100">
        <v>13.5</v>
      </c>
      <c r="E100">
        <v>48</v>
      </c>
      <c r="F100">
        <v>220</v>
      </c>
      <c r="G100" t="s">
        <v>14</v>
      </c>
      <c r="H100" t="s">
        <v>14</v>
      </c>
      <c r="I100" t="s">
        <v>9</v>
      </c>
      <c r="J100">
        <v>10</v>
      </c>
      <c r="K100" s="2">
        <f>VLOOKUP(Таблица1[[#This Row],[Код]],[2]!Таблица1[#Data],15,0)</f>
        <v>1167000</v>
      </c>
    </row>
    <row r="101" spans="1:11" x14ac:dyDescent="0.2">
      <c r="A101" t="s">
        <v>89</v>
      </c>
      <c r="B101" t="s">
        <v>90</v>
      </c>
      <c r="C101" t="s">
        <v>86</v>
      </c>
      <c r="D101">
        <v>18</v>
      </c>
      <c r="E101">
        <v>48</v>
      </c>
      <c r="F101">
        <v>220</v>
      </c>
      <c r="G101" t="s">
        <v>14</v>
      </c>
      <c r="H101" t="s">
        <v>14</v>
      </c>
      <c r="I101" t="s">
        <v>9</v>
      </c>
      <c r="J101">
        <v>10</v>
      </c>
      <c r="K101" s="2">
        <f>VLOOKUP(Таблица1[[#This Row],[Код]],[2]!Таблица1[#Data],15,0)</f>
        <v>1432000</v>
      </c>
    </row>
    <row r="102" spans="1:11" x14ac:dyDescent="0.2">
      <c r="A102" t="s">
        <v>91</v>
      </c>
      <c r="B102" t="s">
        <v>92</v>
      </c>
      <c r="C102" t="s">
        <v>86</v>
      </c>
      <c r="D102">
        <v>27</v>
      </c>
      <c r="E102">
        <v>48</v>
      </c>
      <c r="F102">
        <v>220</v>
      </c>
      <c r="G102" t="s">
        <v>14</v>
      </c>
      <c r="H102" t="s">
        <v>14</v>
      </c>
      <c r="I102" t="s">
        <v>9</v>
      </c>
      <c r="J102">
        <v>10</v>
      </c>
      <c r="K102" s="2">
        <f>VLOOKUP(Таблица1[[#This Row],[Код]],[2]!Таблица1[#Data],15,0)</f>
        <v>1656000</v>
      </c>
    </row>
    <row r="103" spans="1:11" x14ac:dyDescent="0.2">
      <c r="A103" t="s">
        <v>64</v>
      </c>
      <c r="B103" t="s">
        <v>65</v>
      </c>
      <c r="C103" t="s">
        <v>59</v>
      </c>
      <c r="D103">
        <v>12</v>
      </c>
      <c r="E103">
        <v>48</v>
      </c>
      <c r="F103">
        <v>220</v>
      </c>
      <c r="G103" t="s">
        <v>14</v>
      </c>
      <c r="H103" t="s">
        <v>14</v>
      </c>
      <c r="I103" t="s">
        <v>9</v>
      </c>
      <c r="J103">
        <v>10</v>
      </c>
      <c r="K103" s="2">
        <f>VLOOKUP(Таблица1[[#This Row],[Код]],[2]!Таблица1[#Data],15,0)</f>
        <v>685000</v>
      </c>
    </row>
    <row r="104" spans="1:11" x14ac:dyDescent="0.2">
      <c r="A104" t="s">
        <v>66</v>
      </c>
      <c r="B104" t="s">
        <v>67</v>
      </c>
      <c r="C104" t="s">
        <v>59</v>
      </c>
      <c r="D104">
        <v>15</v>
      </c>
      <c r="E104">
        <v>48</v>
      </c>
      <c r="F104">
        <v>220</v>
      </c>
      <c r="G104" t="s">
        <v>14</v>
      </c>
      <c r="H104" t="s">
        <v>14</v>
      </c>
      <c r="I104" t="s">
        <v>9</v>
      </c>
      <c r="J104">
        <v>20</v>
      </c>
      <c r="K104" s="2">
        <f>VLOOKUP(Таблица1[[#This Row],[Код]],[2]!Таблица1[#Data],15,0)</f>
        <v>788000</v>
      </c>
    </row>
    <row r="105" spans="1:11" x14ac:dyDescent="0.2">
      <c r="A105" t="s">
        <v>68</v>
      </c>
      <c r="B105" t="s">
        <v>69</v>
      </c>
      <c r="C105" t="s">
        <v>59</v>
      </c>
      <c r="D105">
        <v>18</v>
      </c>
      <c r="E105">
        <v>48</v>
      </c>
      <c r="F105">
        <v>220</v>
      </c>
      <c r="G105" t="s">
        <v>14</v>
      </c>
      <c r="H105" t="s">
        <v>14</v>
      </c>
      <c r="I105" t="s">
        <v>9</v>
      </c>
      <c r="J105">
        <v>10</v>
      </c>
      <c r="K105" s="2">
        <f>VLOOKUP(Таблица1[[#This Row],[Код]],[2]!Таблица1[#Data],15,0)</f>
        <v>918000</v>
      </c>
    </row>
    <row r="106" spans="1:11" x14ac:dyDescent="0.2">
      <c r="A106" t="s">
        <v>70</v>
      </c>
      <c r="B106" t="s">
        <v>71</v>
      </c>
      <c r="C106" t="s">
        <v>59</v>
      </c>
      <c r="D106">
        <v>20</v>
      </c>
      <c r="E106">
        <v>48</v>
      </c>
      <c r="F106">
        <v>220</v>
      </c>
      <c r="G106" t="s">
        <v>14</v>
      </c>
      <c r="H106" t="s">
        <v>14</v>
      </c>
      <c r="I106" t="s">
        <v>9</v>
      </c>
      <c r="J106">
        <v>10</v>
      </c>
      <c r="K106" s="2">
        <f>VLOOKUP(Таблица1[[#This Row],[Код]],[2]!Таблица1[#Data],15,0)</f>
        <v>991000</v>
      </c>
    </row>
    <row r="107" spans="1:11" x14ac:dyDescent="0.2">
      <c r="A107" t="s">
        <v>58</v>
      </c>
      <c r="B107" t="s">
        <v>48</v>
      </c>
      <c r="C107" t="s">
        <v>59</v>
      </c>
      <c r="D107">
        <v>3</v>
      </c>
      <c r="E107">
        <v>48</v>
      </c>
      <c r="F107">
        <v>220</v>
      </c>
      <c r="G107" t="s">
        <v>14</v>
      </c>
      <c r="H107" t="s">
        <v>14</v>
      </c>
      <c r="I107" t="s">
        <v>9</v>
      </c>
      <c r="J107">
        <v>10</v>
      </c>
      <c r="K107" s="2">
        <f>VLOOKUP(Таблица1[[#This Row],[Код]],[2]!Таблица1[#Data],15,0)</f>
        <v>313000</v>
      </c>
    </row>
    <row r="108" spans="1:11" x14ac:dyDescent="0.2">
      <c r="A108" t="s">
        <v>60</v>
      </c>
      <c r="B108" t="s">
        <v>53</v>
      </c>
      <c r="C108" t="s">
        <v>59</v>
      </c>
      <c r="D108">
        <v>4.5</v>
      </c>
      <c r="E108">
        <v>48</v>
      </c>
      <c r="F108">
        <v>220</v>
      </c>
      <c r="G108" t="s">
        <v>14</v>
      </c>
      <c r="H108" t="s">
        <v>14</v>
      </c>
      <c r="I108" t="s">
        <v>9</v>
      </c>
      <c r="J108">
        <v>10</v>
      </c>
      <c r="K108" s="2">
        <f>VLOOKUP(Таблица1[[#This Row],[Код]],[2]!Таблица1[#Data],15,0)</f>
        <v>389000</v>
      </c>
    </row>
    <row r="109" spans="1:11" x14ac:dyDescent="0.2">
      <c r="A109" t="s">
        <v>61</v>
      </c>
      <c r="B109" t="s">
        <v>55</v>
      </c>
      <c r="C109" t="s">
        <v>59</v>
      </c>
      <c r="D109">
        <v>6</v>
      </c>
      <c r="E109">
        <v>48</v>
      </c>
      <c r="F109">
        <v>220</v>
      </c>
      <c r="G109" t="s">
        <v>14</v>
      </c>
      <c r="H109" t="s">
        <v>14</v>
      </c>
      <c r="I109" t="s">
        <v>9</v>
      </c>
      <c r="J109">
        <v>10</v>
      </c>
      <c r="K109" s="2">
        <f>VLOOKUP(Таблица1[[#This Row],[Код]],[2]!Таблица1[#Data],15,0)</f>
        <v>478000</v>
      </c>
    </row>
    <row r="110" spans="1:11" x14ac:dyDescent="0.2">
      <c r="A110" t="s">
        <v>62</v>
      </c>
      <c r="B110" t="s">
        <v>63</v>
      </c>
      <c r="C110" t="s">
        <v>59</v>
      </c>
      <c r="D110">
        <v>9</v>
      </c>
      <c r="E110">
        <v>48</v>
      </c>
      <c r="F110">
        <v>220</v>
      </c>
      <c r="G110" t="s">
        <v>14</v>
      </c>
      <c r="H110" t="s">
        <v>14</v>
      </c>
      <c r="I110" t="s">
        <v>9</v>
      </c>
      <c r="J110">
        <v>10</v>
      </c>
      <c r="K110" s="2">
        <f>VLOOKUP(Таблица1[[#This Row],[Код]],[2]!Таблица1[#Data],15,0)</f>
        <v>552000</v>
      </c>
    </row>
    <row r="111" spans="1:11" x14ac:dyDescent="0.2">
      <c r="A111" t="s">
        <v>11</v>
      </c>
      <c r="B111" t="s">
        <v>12</v>
      </c>
      <c r="C111" t="s">
        <v>13</v>
      </c>
      <c r="D111">
        <v>1.3</v>
      </c>
      <c r="E111">
        <v>12</v>
      </c>
      <c r="F111">
        <v>220</v>
      </c>
      <c r="G111" t="s">
        <v>14</v>
      </c>
      <c r="H111" t="s">
        <v>14</v>
      </c>
      <c r="I111" t="s">
        <v>9</v>
      </c>
      <c r="J111">
        <v>10</v>
      </c>
      <c r="K111" s="2">
        <f>VLOOKUP(Таблица1[[#This Row],[Код]],[2]!Таблица1[#Data],15,0)</f>
        <v>167000</v>
      </c>
    </row>
    <row r="112" spans="1:11" x14ac:dyDescent="0.2">
      <c r="A112" t="s">
        <v>15</v>
      </c>
      <c r="B112" t="s">
        <v>16</v>
      </c>
      <c r="C112" t="s">
        <v>13</v>
      </c>
      <c r="D112">
        <v>2</v>
      </c>
      <c r="E112">
        <v>12</v>
      </c>
      <c r="F112">
        <v>220</v>
      </c>
      <c r="G112" t="s">
        <v>14</v>
      </c>
      <c r="H112" t="s">
        <v>14</v>
      </c>
      <c r="I112" t="s">
        <v>9</v>
      </c>
      <c r="J112">
        <v>10</v>
      </c>
      <c r="K112" s="2">
        <f>VLOOKUP(Таблица1[[#This Row],[Код]],[2]!Таблица1[#Data],15,0)</f>
        <v>210000</v>
      </c>
    </row>
    <row r="113" spans="1:11" x14ac:dyDescent="0.2">
      <c r="A113" t="s">
        <v>17</v>
      </c>
      <c r="B113" t="s">
        <v>18</v>
      </c>
      <c r="C113" t="s">
        <v>13</v>
      </c>
      <c r="D113">
        <v>3</v>
      </c>
      <c r="E113">
        <v>12</v>
      </c>
      <c r="F113">
        <v>220</v>
      </c>
      <c r="G113" t="s">
        <v>14</v>
      </c>
      <c r="H113" t="s">
        <v>14</v>
      </c>
      <c r="I113" t="s">
        <v>9</v>
      </c>
      <c r="J113">
        <v>10</v>
      </c>
      <c r="K113" s="2">
        <f>VLOOKUP(Таблица1[[#This Row],[Код]],[2]!Таблица1[#Data],15,0)</f>
        <v>285000</v>
      </c>
    </row>
    <row r="114" spans="1:11" x14ac:dyDescent="0.2">
      <c r="A114" t="s">
        <v>19</v>
      </c>
      <c r="B114" t="s">
        <v>16</v>
      </c>
      <c r="C114" t="s">
        <v>20</v>
      </c>
      <c r="D114">
        <v>2</v>
      </c>
      <c r="E114">
        <v>24</v>
      </c>
      <c r="F114">
        <v>220</v>
      </c>
      <c r="G114" t="s">
        <v>14</v>
      </c>
      <c r="H114" t="s">
        <v>14</v>
      </c>
      <c r="I114" t="s">
        <v>9</v>
      </c>
      <c r="J114">
        <v>10</v>
      </c>
      <c r="K114" s="2">
        <f>VLOOKUP(Таблица1[[#This Row],[Код]],[2]!Таблица1[#Data],15,0)</f>
        <v>210000</v>
      </c>
    </row>
    <row r="115" spans="1:11" x14ac:dyDescent="0.2">
      <c r="A115" t="s">
        <v>21</v>
      </c>
      <c r="B115" t="s">
        <v>18</v>
      </c>
      <c r="C115" t="s">
        <v>20</v>
      </c>
      <c r="D115">
        <v>3</v>
      </c>
      <c r="E115">
        <v>24</v>
      </c>
      <c r="F115">
        <v>220</v>
      </c>
      <c r="G115" t="s">
        <v>14</v>
      </c>
      <c r="H115" t="s">
        <v>14</v>
      </c>
      <c r="I115" t="s">
        <v>9</v>
      </c>
      <c r="J115">
        <v>10</v>
      </c>
      <c r="K115" s="2">
        <f>VLOOKUP(Таблица1[[#This Row],[Код]],[2]!Таблица1[#Data],15,0)</f>
        <v>285000</v>
      </c>
    </row>
    <row r="116" spans="1:11" x14ac:dyDescent="0.2">
      <c r="A116" t="s">
        <v>22</v>
      </c>
      <c r="B116" t="s">
        <v>23</v>
      </c>
      <c r="C116" t="s">
        <v>20</v>
      </c>
      <c r="D116">
        <v>4.5</v>
      </c>
      <c r="E116">
        <v>24</v>
      </c>
      <c r="F116">
        <v>220</v>
      </c>
      <c r="G116" t="s">
        <v>14</v>
      </c>
      <c r="H116" t="s">
        <v>14</v>
      </c>
      <c r="I116" t="s">
        <v>9</v>
      </c>
      <c r="J116">
        <v>10</v>
      </c>
      <c r="K116" s="2">
        <f>VLOOKUP(Таблица1[[#This Row],[Код]],[2]!Таблица1[#Data],15,0)</f>
        <v>372000</v>
      </c>
    </row>
    <row r="117" spans="1:11" x14ac:dyDescent="0.2">
      <c r="A117" t="s">
        <v>24</v>
      </c>
      <c r="B117" t="s">
        <v>25</v>
      </c>
      <c r="C117" t="s">
        <v>20</v>
      </c>
      <c r="D117">
        <v>6</v>
      </c>
      <c r="E117">
        <v>24</v>
      </c>
      <c r="F117">
        <v>220</v>
      </c>
      <c r="G117" t="s">
        <v>14</v>
      </c>
      <c r="H117" t="s">
        <v>14</v>
      </c>
      <c r="I117" t="s">
        <v>9</v>
      </c>
      <c r="J117">
        <v>10</v>
      </c>
      <c r="K117" s="2">
        <f>VLOOKUP(Таблица1[[#This Row],[Код]],[2]!Таблица1[#Data],15,0)</f>
        <v>436000</v>
      </c>
    </row>
    <row r="118" spans="1:11" x14ac:dyDescent="0.2">
      <c r="A118" t="s">
        <v>26</v>
      </c>
      <c r="B118" t="s">
        <v>27</v>
      </c>
      <c r="C118" t="s">
        <v>20</v>
      </c>
      <c r="D118">
        <v>9</v>
      </c>
      <c r="E118">
        <v>24</v>
      </c>
      <c r="F118">
        <v>220</v>
      </c>
      <c r="G118" t="s">
        <v>14</v>
      </c>
      <c r="H118" t="s">
        <v>14</v>
      </c>
      <c r="I118" t="s">
        <v>9</v>
      </c>
      <c r="J118">
        <v>10</v>
      </c>
      <c r="K118" s="2">
        <f>VLOOKUP(Таблица1[[#This Row],[Код]],[2]!Таблица1[#Data],15,0)</f>
        <v>574000</v>
      </c>
    </row>
    <row r="119" spans="1:11" x14ac:dyDescent="0.2">
      <c r="A119" t="s">
        <v>34</v>
      </c>
      <c r="B119" t="s">
        <v>35</v>
      </c>
      <c r="C119" t="s">
        <v>29</v>
      </c>
      <c r="D119">
        <v>12</v>
      </c>
      <c r="E119">
        <v>48</v>
      </c>
      <c r="F119">
        <v>220</v>
      </c>
      <c r="G119" t="s">
        <v>14</v>
      </c>
      <c r="H119" t="s">
        <v>14</v>
      </c>
      <c r="I119" t="s">
        <v>9</v>
      </c>
      <c r="J119">
        <v>10</v>
      </c>
      <c r="K119" s="2">
        <f>VLOOKUP(Таблица1[[#This Row],[Код]],[2]!Таблица1[#Data],15,0)</f>
        <v>637000</v>
      </c>
    </row>
    <row r="120" spans="1:11" x14ac:dyDescent="0.2">
      <c r="A120" t="s">
        <v>36</v>
      </c>
      <c r="B120" t="s">
        <v>37</v>
      </c>
      <c r="C120" t="s">
        <v>29</v>
      </c>
      <c r="D120">
        <v>15</v>
      </c>
      <c r="E120">
        <v>48</v>
      </c>
      <c r="F120">
        <v>220</v>
      </c>
      <c r="G120" t="s">
        <v>14</v>
      </c>
      <c r="H120" t="s">
        <v>14</v>
      </c>
      <c r="I120" t="s">
        <v>9</v>
      </c>
      <c r="J120">
        <v>10</v>
      </c>
      <c r="K120" s="2">
        <f>VLOOKUP(Таблица1[[#This Row],[Код]],[2]!Таблица1[#Data],15,0)</f>
        <v>755000</v>
      </c>
    </row>
    <row r="121" spans="1:11" x14ac:dyDescent="0.2">
      <c r="A121" t="s">
        <v>38</v>
      </c>
      <c r="B121" t="s">
        <v>39</v>
      </c>
      <c r="C121" t="s">
        <v>29</v>
      </c>
      <c r="D121">
        <v>18</v>
      </c>
      <c r="E121">
        <v>48</v>
      </c>
      <c r="F121">
        <v>220</v>
      </c>
      <c r="G121" t="s">
        <v>14</v>
      </c>
      <c r="H121" t="s">
        <v>14</v>
      </c>
      <c r="I121" t="s">
        <v>9</v>
      </c>
      <c r="J121">
        <v>10</v>
      </c>
      <c r="K121" s="2">
        <f>VLOOKUP(Таблица1[[#This Row],[Код]],[2]!Таблица1[#Data],15,0)</f>
        <v>831000</v>
      </c>
    </row>
    <row r="122" spans="1:11" x14ac:dyDescent="0.2">
      <c r="A122" t="s">
        <v>40</v>
      </c>
      <c r="B122" t="s">
        <v>41</v>
      </c>
      <c r="C122" t="s">
        <v>29</v>
      </c>
      <c r="D122">
        <v>20</v>
      </c>
      <c r="E122">
        <v>48</v>
      </c>
      <c r="F122">
        <v>220</v>
      </c>
      <c r="G122" t="s">
        <v>14</v>
      </c>
      <c r="H122" t="s">
        <v>14</v>
      </c>
      <c r="I122" t="s">
        <v>9</v>
      </c>
      <c r="J122">
        <v>10</v>
      </c>
      <c r="K122" s="2">
        <f>VLOOKUP(Таблица1[[#This Row],[Код]],[2]!Таблица1[#Data],15,0)</f>
        <v>914000</v>
      </c>
    </row>
    <row r="123" spans="1:11" x14ac:dyDescent="0.2">
      <c r="A123" t="s">
        <v>28</v>
      </c>
      <c r="B123" t="s">
        <v>18</v>
      </c>
      <c r="C123" t="s">
        <v>29</v>
      </c>
      <c r="D123">
        <v>3</v>
      </c>
      <c r="E123">
        <v>48</v>
      </c>
      <c r="F123">
        <v>220</v>
      </c>
      <c r="G123" t="s">
        <v>14</v>
      </c>
      <c r="H123" t="s">
        <v>14</v>
      </c>
      <c r="I123" t="s">
        <v>9</v>
      </c>
      <c r="J123">
        <v>10</v>
      </c>
      <c r="K123" s="2">
        <f>VLOOKUP(Таблица1[[#This Row],[Код]],[2]!Таблица1[#Data],15,0)</f>
        <v>285000</v>
      </c>
    </row>
    <row r="124" spans="1:11" x14ac:dyDescent="0.2">
      <c r="A124" t="s">
        <v>30</v>
      </c>
      <c r="B124" t="s">
        <v>23</v>
      </c>
      <c r="C124" t="s">
        <v>29</v>
      </c>
      <c r="D124">
        <v>4.5</v>
      </c>
      <c r="E124">
        <v>48</v>
      </c>
      <c r="F124">
        <v>220</v>
      </c>
      <c r="G124" t="s">
        <v>14</v>
      </c>
      <c r="H124" t="s">
        <v>14</v>
      </c>
      <c r="I124" t="s">
        <v>9</v>
      </c>
      <c r="J124">
        <v>10</v>
      </c>
      <c r="K124" s="2">
        <f>VLOOKUP(Таблица1[[#This Row],[Код]],[2]!Таблица1[#Data],15,0)</f>
        <v>372000</v>
      </c>
    </row>
    <row r="125" spans="1:11" x14ac:dyDescent="0.2">
      <c r="A125" t="s">
        <v>31</v>
      </c>
      <c r="B125" t="s">
        <v>25</v>
      </c>
      <c r="C125" t="s">
        <v>29</v>
      </c>
      <c r="D125">
        <v>6</v>
      </c>
      <c r="E125">
        <v>48</v>
      </c>
      <c r="F125">
        <v>220</v>
      </c>
      <c r="G125" t="s">
        <v>14</v>
      </c>
      <c r="H125" t="s">
        <v>14</v>
      </c>
      <c r="I125" t="s">
        <v>9</v>
      </c>
      <c r="J125">
        <v>10</v>
      </c>
      <c r="K125" s="2">
        <f>VLOOKUP(Таблица1[[#This Row],[Код]],[2]!Таблица1[#Data],15,0)</f>
        <v>436000</v>
      </c>
    </row>
    <row r="126" spans="1:11" x14ac:dyDescent="0.2">
      <c r="A126" t="s">
        <v>32</v>
      </c>
      <c r="B126" t="s">
        <v>33</v>
      </c>
      <c r="C126" t="s">
        <v>29</v>
      </c>
      <c r="D126">
        <v>9</v>
      </c>
      <c r="E126">
        <v>48</v>
      </c>
      <c r="F126">
        <v>220</v>
      </c>
      <c r="G126" t="s">
        <v>14</v>
      </c>
      <c r="H126" t="s">
        <v>14</v>
      </c>
      <c r="I126" t="s">
        <v>9</v>
      </c>
      <c r="J126">
        <v>10</v>
      </c>
      <c r="K126" s="2">
        <f>VLOOKUP(Таблица1[[#This Row],[Код]],[2]!Таблица1[#Data],15,0)</f>
        <v>522000</v>
      </c>
    </row>
    <row r="127" spans="1:11" x14ac:dyDescent="0.2">
      <c r="A127" t="s">
        <v>279</v>
      </c>
      <c r="B127" t="s">
        <v>280</v>
      </c>
      <c r="C127" t="s">
        <v>281</v>
      </c>
      <c r="D127">
        <v>0.5</v>
      </c>
      <c r="E127" t="s">
        <v>14</v>
      </c>
      <c r="F127">
        <v>5</v>
      </c>
      <c r="G127" t="s">
        <v>14</v>
      </c>
      <c r="H127" t="s">
        <v>14</v>
      </c>
      <c r="I127" t="s">
        <v>9</v>
      </c>
      <c r="J127">
        <v>10</v>
      </c>
      <c r="K127" s="2">
        <f>VLOOKUP(Таблица1[[#This Row],[Код]],[2]!Таблица1[#Data],15,0)</f>
        <v>230000</v>
      </c>
    </row>
    <row r="128" spans="1:11" x14ac:dyDescent="0.2">
      <c r="A128" t="s">
        <v>282</v>
      </c>
      <c r="B128" t="s">
        <v>283</v>
      </c>
      <c r="C128" t="s">
        <v>281</v>
      </c>
      <c r="D128" t="s">
        <v>14</v>
      </c>
      <c r="E128" t="s">
        <v>14</v>
      </c>
      <c r="F128">
        <v>12</v>
      </c>
      <c r="G128" t="s">
        <v>14</v>
      </c>
      <c r="H128" t="s">
        <v>14</v>
      </c>
      <c r="I128" t="s">
        <v>9</v>
      </c>
      <c r="J128">
        <v>10</v>
      </c>
      <c r="K128" s="2">
        <f>VLOOKUP(Таблица1[[#This Row],[Код]],[2]!Таблица1[#Data],15,0)</f>
        <v>338000</v>
      </c>
    </row>
    <row r="129" spans="1:11" x14ac:dyDescent="0.2">
      <c r="A129" t="s">
        <v>284</v>
      </c>
      <c r="B129" t="s">
        <v>285</v>
      </c>
      <c r="C129" t="s">
        <v>281</v>
      </c>
      <c r="D129">
        <v>0.2</v>
      </c>
      <c r="E129" t="s">
        <v>14</v>
      </c>
      <c r="F129">
        <v>24</v>
      </c>
      <c r="G129" t="s">
        <v>14</v>
      </c>
      <c r="H129" t="s">
        <v>14</v>
      </c>
      <c r="I129" t="s">
        <v>104</v>
      </c>
      <c r="J129">
        <v>10</v>
      </c>
      <c r="K129" s="2">
        <f>VLOOKUP(Таблица1[[#This Row],[Код]],[2]!Таблица1[#Data],15,0)</f>
        <v>224000</v>
      </c>
    </row>
    <row r="130" spans="1:11" x14ac:dyDescent="0.2">
      <c r="A130" t="s">
        <v>286</v>
      </c>
      <c r="B130" t="s">
        <v>287</v>
      </c>
      <c r="C130" t="s">
        <v>281</v>
      </c>
      <c r="D130">
        <v>0.24</v>
      </c>
      <c r="E130" t="s">
        <v>14</v>
      </c>
      <c r="F130">
        <v>24</v>
      </c>
      <c r="G130" t="s">
        <v>14</v>
      </c>
      <c r="H130" t="s">
        <v>14</v>
      </c>
      <c r="I130" t="s">
        <v>104</v>
      </c>
      <c r="J130">
        <v>10</v>
      </c>
      <c r="K130" s="2">
        <f>VLOOKUP(Таблица1[[#This Row],[Код]],[2]!Таблица1[#Data],15,0)</f>
        <v>269000</v>
      </c>
    </row>
    <row r="131" spans="1:11" x14ac:dyDescent="0.2">
      <c r="A131" t="s">
        <v>268</v>
      </c>
      <c r="B131" t="s">
        <v>269</v>
      </c>
      <c r="C131" t="s">
        <v>264</v>
      </c>
      <c r="D131" t="s">
        <v>14</v>
      </c>
      <c r="E131" t="s">
        <v>14</v>
      </c>
      <c r="F131">
        <v>220</v>
      </c>
      <c r="G131" t="s">
        <v>14</v>
      </c>
      <c r="H131" t="s">
        <v>14</v>
      </c>
      <c r="I131" t="s">
        <v>9</v>
      </c>
      <c r="J131">
        <v>10</v>
      </c>
      <c r="K131" s="2">
        <f>VLOOKUP(Таблица1[[#This Row],[Код]],[2]!Таблица1[#Data],15,0)</f>
        <v>65000</v>
      </c>
    </row>
    <row r="132" spans="1:11" x14ac:dyDescent="0.2">
      <c r="A132" t="s">
        <v>266</v>
      </c>
      <c r="B132" t="s">
        <v>267</v>
      </c>
      <c r="C132" t="s">
        <v>264</v>
      </c>
      <c r="D132">
        <v>22</v>
      </c>
      <c r="E132" t="s">
        <v>14</v>
      </c>
      <c r="F132">
        <v>220</v>
      </c>
      <c r="G132" t="s">
        <v>14</v>
      </c>
      <c r="H132" t="s">
        <v>14</v>
      </c>
      <c r="I132" t="s">
        <v>9</v>
      </c>
      <c r="J132">
        <v>10</v>
      </c>
      <c r="K132" s="2">
        <f>VLOOKUP(Таблица1[[#This Row],[Код]],[2]!Таблица1[#Data],15,0)</f>
        <v>219000</v>
      </c>
    </row>
    <row r="133" spans="1:11" x14ac:dyDescent="0.2">
      <c r="A133" t="s">
        <v>262</v>
      </c>
      <c r="B133" t="s">
        <v>263</v>
      </c>
      <c r="C133" t="s">
        <v>264</v>
      </c>
      <c r="D133">
        <v>3.5</v>
      </c>
      <c r="E133" t="s">
        <v>14</v>
      </c>
      <c r="F133">
        <v>220</v>
      </c>
      <c r="G133" t="s">
        <v>14</v>
      </c>
      <c r="H133" t="s">
        <v>14</v>
      </c>
      <c r="I133" t="s">
        <v>9</v>
      </c>
      <c r="J133">
        <v>10</v>
      </c>
      <c r="K133" s="2">
        <f>VLOOKUP(Таблица1[[#This Row],[Код]],[2]!Таблица1[#Data],15,0)</f>
        <v>89000</v>
      </c>
    </row>
    <row r="134" spans="1:11" x14ac:dyDescent="0.2">
      <c r="A134" t="s">
        <v>265</v>
      </c>
      <c r="B134" t="s">
        <v>263</v>
      </c>
      <c r="C134" t="s">
        <v>264</v>
      </c>
      <c r="D134">
        <v>9</v>
      </c>
      <c r="E134" t="s">
        <v>14</v>
      </c>
      <c r="F134">
        <v>220</v>
      </c>
      <c r="G134" t="s">
        <v>14</v>
      </c>
      <c r="H134" t="s">
        <v>14</v>
      </c>
      <c r="I134" t="s">
        <v>9</v>
      </c>
      <c r="J134">
        <v>10</v>
      </c>
      <c r="K134" s="2">
        <f>VLOOKUP(Таблица1[[#This Row],[Код]],[2]!Таблица1[#Data],15,0)</f>
        <v>135000</v>
      </c>
    </row>
    <row r="135" spans="1:11" x14ac:dyDescent="0.2">
      <c r="A135" t="s">
        <v>270</v>
      </c>
      <c r="B135" t="s">
        <v>271</v>
      </c>
      <c r="C135" t="s">
        <v>264</v>
      </c>
      <c r="D135" t="s">
        <v>14</v>
      </c>
      <c r="E135" t="s">
        <v>14</v>
      </c>
      <c r="F135" t="s">
        <v>14</v>
      </c>
      <c r="G135" t="s">
        <v>14</v>
      </c>
      <c r="H135" t="s">
        <v>14</v>
      </c>
      <c r="I135" t="s">
        <v>9</v>
      </c>
      <c r="J135">
        <v>10</v>
      </c>
      <c r="K135" s="2">
        <f>VLOOKUP(Таблица1[[#This Row],[Код]],[2]!Таблица1[#Data],15,0)</f>
        <v>15000</v>
      </c>
    </row>
    <row r="136" spans="1:11" x14ac:dyDescent="0.2">
      <c r="A136" t="s">
        <v>132</v>
      </c>
      <c r="B136" t="s">
        <v>127</v>
      </c>
      <c r="C136" t="s">
        <v>128</v>
      </c>
      <c r="D136">
        <v>12</v>
      </c>
      <c r="E136" t="s">
        <v>14</v>
      </c>
      <c r="F136">
        <v>220</v>
      </c>
      <c r="G136" t="s">
        <v>14</v>
      </c>
      <c r="H136" t="s">
        <v>14</v>
      </c>
      <c r="I136" t="s">
        <v>9</v>
      </c>
      <c r="J136">
        <v>10</v>
      </c>
      <c r="K136" s="2">
        <f>VLOOKUP(Таблица1[[#This Row],[Код]],[2]!Таблица1[#Data],15,0)</f>
        <v>337000</v>
      </c>
    </row>
    <row r="137" spans="1:11" x14ac:dyDescent="0.2">
      <c r="A137" t="s">
        <v>126</v>
      </c>
      <c r="B137" t="s">
        <v>127</v>
      </c>
      <c r="C137" t="s">
        <v>128</v>
      </c>
      <c r="D137">
        <v>3</v>
      </c>
      <c r="E137" t="s">
        <v>14</v>
      </c>
      <c r="F137">
        <v>220</v>
      </c>
      <c r="G137" t="s">
        <v>14</v>
      </c>
      <c r="H137" t="s">
        <v>14</v>
      </c>
      <c r="I137" t="s">
        <v>9</v>
      </c>
      <c r="J137">
        <v>10</v>
      </c>
      <c r="K137" s="2">
        <f>VLOOKUP(Таблица1[[#This Row],[Код]],[2]!Таблица1[#Data],15,0)</f>
        <v>168000</v>
      </c>
    </row>
    <row r="138" spans="1:11" x14ac:dyDescent="0.2">
      <c r="A138" t="s">
        <v>129</v>
      </c>
      <c r="B138" t="s">
        <v>127</v>
      </c>
      <c r="C138" t="s">
        <v>128</v>
      </c>
      <c r="D138">
        <v>4.5</v>
      </c>
      <c r="E138" t="s">
        <v>14</v>
      </c>
      <c r="F138">
        <v>220</v>
      </c>
      <c r="G138" t="s">
        <v>14</v>
      </c>
      <c r="H138" t="s">
        <v>14</v>
      </c>
      <c r="I138" t="s">
        <v>9</v>
      </c>
      <c r="J138">
        <v>10</v>
      </c>
      <c r="K138" s="2">
        <f>VLOOKUP(Таблица1[[#This Row],[Код]],[2]!Таблица1[#Data],15,0)</f>
        <v>210000</v>
      </c>
    </row>
    <row r="139" spans="1:11" x14ac:dyDescent="0.2">
      <c r="A139" t="s">
        <v>130</v>
      </c>
      <c r="B139" t="s">
        <v>127</v>
      </c>
      <c r="C139" t="s">
        <v>128</v>
      </c>
      <c r="D139">
        <v>6</v>
      </c>
      <c r="E139" t="s">
        <v>14</v>
      </c>
      <c r="F139">
        <v>220</v>
      </c>
      <c r="G139" t="s">
        <v>14</v>
      </c>
      <c r="H139" t="s">
        <v>14</v>
      </c>
      <c r="I139" t="s">
        <v>9</v>
      </c>
      <c r="J139">
        <v>10</v>
      </c>
      <c r="K139" s="2">
        <f>VLOOKUP(Таблица1[[#This Row],[Код]],[2]!Таблица1[#Data],15,0)</f>
        <v>246000</v>
      </c>
    </row>
    <row r="140" spans="1:11" x14ac:dyDescent="0.2">
      <c r="A140" t="s">
        <v>131</v>
      </c>
      <c r="B140" t="s">
        <v>127</v>
      </c>
      <c r="C140" t="s">
        <v>128</v>
      </c>
      <c r="D140">
        <v>9</v>
      </c>
      <c r="E140" t="s">
        <v>14</v>
      </c>
      <c r="F140">
        <v>220</v>
      </c>
      <c r="G140" t="s">
        <v>14</v>
      </c>
      <c r="H140" t="s">
        <v>14</v>
      </c>
      <c r="I140" t="s">
        <v>9</v>
      </c>
      <c r="J140">
        <v>10</v>
      </c>
      <c r="K140" s="2">
        <f>VLOOKUP(Таблица1[[#This Row],[Код]],[2]!Таблица1[#Data],15,0)</f>
        <v>297000</v>
      </c>
    </row>
    <row r="141" spans="1:11" x14ac:dyDescent="0.2">
      <c r="A141" t="s">
        <v>212</v>
      </c>
      <c r="B141" t="s">
        <v>213</v>
      </c>
      <c r="C141" t="s">
        <v>211</v>
      </c>
      <c r="D141">
        <v>0.1</v>
      </c>
      <c r="E141">
        <v>12</v>
      </c>
      <c r="F141" t="s">
        <v>14</v>
      </c>
      <c r="G141" t="s">
        <v>14</v>
      </c>
      <c r="H141" t="s">
        <v>14</v>
      </c>
      <c r="I141" t="s">
        <v>9</v>
      </c>
      <c r="J141">
        <v>10</v>
      </c>
      <c r="K141" s="2">
        <f>VLOOKUP(Таблица1[[#This Row],[Код]],[2]!Таблица1[#Data],15,0)</f>
        <v>82000</v>
      </c>
    </row>
    <row r="142" spans="1:11" x14ac:dyDescent="0.2">
      <c r="A142" t="s">
        <v>209</v>
      </c>
      <c r="B142" t="s">
        <v>210</v>
      </c>
      <c r="C142" t="s">
        <v>211</v>
      </c>
      <c r="D142">
        <v>0.2</v>
      </c>
      <c r="E142">
        <v>24</v>
      </c>
      <c r="F142" t="s">
        <v>14</v>
      </c>
      <c r="G142" t="s">
        <v>14</v>
      </c>
      <c r="H142" t="s">
        <v>14</v>
      </c>
      <c r="I142" t="s">
        <v>9</v>
      </c>
      <c r="J142">
        <v>10</v>
      </c>
      <c r="K142" s="2">
        <f>VLOOKUP(Таблица1[[#This Row],[Код]],[2]!Таблица1[#Data],15,0)</f>
        <v>185000</v>
      </c>
    </row>
    <row r="143" spans="1:11" x14ac:dyDescent="0.2">
      <c r="A143" t="s">
        <v>216</v>
      </c>
      <c r="B143" t="s">
        <v>217</v>
      </c>
      <c r="C143" t="s">
        <v>211</v>
      </c>
      <c r="D143" t="s">
        <v>14</v>
      </c>
      <c r="E143" t="s">
        <v>14</v>
      </c>
      <c r="F143" t="s">
        <v>14</v>
      </c>
      <c r="G143" t="s">
        <v>14</v>
      </c>
      <c r="H143" t="s">
        <v>14</v>
      </c>
      <c r="I143" t="s">
        <v>104</v>
      </c>
      <c r="J143">
        <v>10</v>
      </c>
      <c r="K143" s="2">
        <f>VLOOKUP(Таблица1[[#This Row],[Код]],[2]!Таблица1[#Data],15,0)</f>
        <v>539000</v>
      </c>
    </row>
    <row r="144" spans="1:11" x14ac:dyDescent="0.2">
      <c r="A144" t="s">
        <v>218</v>
      </c>
      <c r="B144" t="s">
        <v>219</v>
      </c>
      <c r="C144" t="s">
        <v>211</v>
      </c>
      <c r="D144" t="s">
        <v>14</v>
      </c>
      <c r="E144" t="s">
        <v>14</v>
      </c>
      <c r="F144" t="s">
        <v>14</v>
      </c>
      <c r="G144" t="s">
        <v>14</v>
      </c>
      <c r="H144" t="s">
        <v>14</v>
      </c>
      <c r="I144" t="s">
        <v>9</v>
      </c>
      <c r="J144">
        <v>10</v>
      </c>
      <c r="K144" s="2">
        <f>VLOOKUP(Таблица1[[#This Row],[Код]],[2]!Таблица1[#Data],15,0)</f>
        <v>3000</v>
      </c>
    </row>
    <row r="145" spans="1:11" x14ac:dyDescent="0.2">
      <c r="A145" t="s">
        <v>220</v>
      </c>
      <c r="B145" t="s">
        <v>221</v>
      </c>
      <c r="C145" t="s">
        <v>211</v>
      </c>
      <c r="D145" t="s">
        <v>14</v>
      </c>
      <c r="E145" t="s">
        <v>14</v>
      </c>
      <c r="F145" t="s">
        <v>14</v>
      </c>
      <c r="G145" t="s">
        <v>14</v>
      </c>
      <c r="H145" t="s">
        <v>14</v>
      </c>
      <c r="I145" t="s">
        <v>9</v>
      </c>
      <c r="J145">
        <v>10</v>
      </c>
      <c r="K145" s="2">
        <f>VLOOKUP(Таблица1[[#This Row],[Код]],[2]!Таблица1[#Data],15,0)</f>
        <v>9000</v>
      </c>
    </row>
    <row r="146" spans="1:11" x14ac:dyDescent="0.2">
      <c r="A146" t="s">
        <v>214</v>
      </c>
      <c r="B146" t="s">
        <v>215</v>
      </c>
      <c r="C146" t="s">
        <v>211</v>
      </c>
      <c r="D146">
        <v>0.2</v>
      </c>
      <c r="E146">
        <v>24</v>
      </c>
      <c r="F146" t="s">
        <v>14</v>
      </c>
      <c r="G146" t="s">
        <v>14</v>
      </c>
      <c r="H146" t="s">
        <v>14</v>
      </c>
      <c r="I146" t="s">
        <v>104</v>
      </c>
      <c r="J146">
        <v>10</v>
      </c>
      <c r="K146" s="2">
        <f>VLOOKUP(Таблица1[[#This Row],[Код]],[2]!Таблица1[#Data],15,0)</f>
        <v>147000</v>
      </c>
    </row>
    <row r="147" spans="1:11" x14ac:dyDescent="0.2">
      <c r="A147" t="s">
        <v>239</v>
      </c>
      <c r="B147" t="s">
        <v>240</v>
      </c>
      <c r="C147" t="s">
        <v>224</v>
      </c>
      <c r="D147" t="s">
        <v>14</v>
      </c>
      <c r="E147" t="s">
        <v>14</v>
      </c>
      <c r="F147" t="s">
        <v>14</v>
      </c>
      <c r="G147" t="s">
        <v>14</v>
      </c>
      <c r="H147">
        <v>20</v>
      </c>
      <c r="I147" t="s">
        <v>9</v>
      </c>
      <c r="J147">
        <v>10</v>
      </c>
      <c r="K147" s="2">
        <f>VLOOKUP(Таблица1[[#This Row],[Код]],[2]!Таблица1[#Data],15,0)</f>
        <v>46000</v>
      </c>
    </row>
    <row r="148" spans="1:11" x14ac:dyDescent="0.2">
      <c r="A148" t="s">
        <v>222</v>
      </c>
      <c r="B148" t="s">
        <v>223</v>
      </c>
      <c r="C148" t="s">
        <v>224</v>
      </c>
      <c r="D148" t="s">
        <v>14</v>
      </c>
      <c r="E148" t="s">
        <v>14</v>
      </c>
      <c r="F148" t="s">
        <v>14</v>
      </c>
      <c r="G148" t="s">
        <v>14</v>
      </c>
      <c r="H148" t="s">
        <v>14</v>
      </c>
      <c r="I148" t="s">
        <v>9</v>
      </c>
      <c r="J148">
        <v>10</v>
      </c>
      <c r="K148" s="2">
        <f>VLOOKUP(Таблица1[[#This Row],[Код]],[2]!Таблица1[#Data],15,0)</f>
        <v>249000</v>
      </c>
    </row>
    <row r="149" spans="1:11" x14ac:dyDescent="0.2">
      <c r="A149" t="s">
        <v>227</v>
      </c>
      <c r="B149" t="s">
        <v>228</v>
      </c>
      <c r="C149" t="s">
        <v>224</v>
      </c>
      <c r="D149" t="s">
        <v>14</v>
      </c>
      <c r="E149" t="s">
        <v>14</v>
      </c>
      <c r="F149" t="s">
        <v>14</v>
      </c>
      <c r="G149" t="s">
        <v>14</v>
      </c>
      <c r="H149" t="s">
        <v>14</v>
      </c>
      <c r="I149" t="s">
        <v>9</v>
      </c>
      <c r="J149">
        <v>10</v>
      </c>
      <c r="K149" s="2">
        <f>VLOOKUP(Таблица1[[#This Row],[Код]],[2]!Таблица1[#Data],15,0)</f>
        <v>192000</v>
      </c>
    </row>
    <row r="150" spans="1:11" x14ac:dyDescent="0.2">
      <c r="A150" t="s">
        <v>225</v>
      </c>
      <c r="B150" t="s">
        <v>226</v>
      </c>
      <c r="C150" t="s">
        <v>224</v>
      </c>
      <c r="D150" t="s">
        <v>14</v>
      </c>
      <c r="E150" t="s">
        <v>14</v>
      </c>
      <c r="F150" t="s">
        <v>14</v>
      </c>
      <c r="G150" t="s">
        <v>14</v>
      </c>
      <c r="H150" t="s">
        <v>14</v>
      </c>
      <c r="I150" t="s">
        <v>9</v>
      </c>
      <c r="J150">
        <v>10</v>
      </c>
      <c r="K150" s="2">
        <f>VLOOKUP(Таблица1[[#This Row],[Код]],[2]!Таблица1[#Data],15,0)</f>
        <v>249000</v>
      </c>
    </row>
    <row r="151" spans="1:11" x14ac:dyDescent="0.2">
      <c r="A151" t="s">
        <v>237</v>
      </c>
      <c r="B151" t="s">
        <v>238</v>
      </c>
      <c r="C151" t="s">
        <v>224</v>
      </c>
      <c r="D151" t="s">
        <v>14</v>
      </c>
      <c r="E151" t="s">
        <v>14</v>
      </c>
      <c r="F151" t="s">
        <v>14</v>
      </c>
      <c r="G151" t="s">
        <v>14</v>
      </c>
      <c r="H151">
        <v>20</v>
      </c>
      <c r="I151" t="s">
        <v>9</v>
      </c>
      <c r="J151">
        <v>10</v>
      </c>
      <c r="K151" s="2">
        <f>VLOOKUP(Таблица1[[#This Row],[Код]],[2]!Таблица1[#Data],15,0)</f>
        <v>79000</v>
      </c>
    </row>
    <row r="152" spans="1:11" x14ac:dyDescent="0.2">
      <c r="A152" t="s">
        <v>229</v>
      </c>
      <c r="B152" t="s">
        <v>230</v>
      </c>
      <c r="C152" t="s">
        <v>224</v>
      </c>
      <c r="D152" t="s">
        <v>14</v>
      </c>
      <c r="E152" t="s">
        <v>14</v>
      </c>
      <c r="F152" t="s">
        <v>14</v>
      </c>
      <c r="G152" t="s">
        <v>14</v>
      </c>
      <c r="H152" t="s">
        <v>14</v>
      </c>
      <c r="I152" t="s">
        <v>9</v>
      </c>
      <c r="J152">
        <v>10</v>
      </c>
      <c r="K152" s="2">
        <f>VLOOKUP(Таблица1[[#This Row],[Код]],[2]!Таблица1[#Data],15,0)</f>
        <v>72000</v>
      </c>
    </row>
    <row r="153" spans="1:11" x14ac:dyDescent="0.2">
      <c r="A153" t="s">
        <v>243</v>
      </c>
      <c r="B153" t="s">
        <v>244</v>
      </c>
      <c r="C153" t="s">
        <v>224</v>
      </c>
      <c r="D153" t="s">
        <v>14</v>
      </c>
      <c r="E153" t="s">
        <v>14</v>
      </c>
      <c r="F153" t="s">
        <v>14</v>
      </c>
      <c r="G153" t="s">
        <v>14</v>
      </c>
      <c r="H153" t="s">
        <v>14</v>
      </c>
      <c r="I153" t="s">
        <v>9</v>
      </c>
      <c r="J153">
        <v>10</v>
      </c>
      <c r="K153" s="2">
        <f>VLOOKUP(Таблица1[[#This Row],[Код]],[2]!Таблица1[#Data],15,0)</f>
        <v>72000</v>
      </c>
    </row>
    <row r="154" spans="1:11" x14ac:dyDescent="0.2">
      <c r="A154" t="s">
        <v>245</v>
      </c>
      <c r="B154" t="s">
        <v>246</v>
      </c>
      <c r="C154" t="s">
        <v>224</v>
      </c>
      <c r="D154" t="s">
        <v>14</v>
      </c>
      <c r="E154" t="s">
        <v>14</v>
      </c>
      <c r="F154" t="s">
        <v>14</v>
      </c>
      <c r="G154" t="s">
        <v>14</v>
      </c>
      <c r="H154" t="s">
        <v>14</v>
      </c>
      <c r="I154" t="s">
        <v>104</v>
      </c>
      <c r="J154">
        <v>10</v>
      </c>
      <c r="K154" s="2">
        <f>VLOOKUP(Таблица1[[#This Row],[Код]],[2]!Таблица1[#Data],15,0)</f>
        <v>419000</v>
      </c>
    </row>
    <row r="155" spans="1:11" x14ac:dyDescent="0.2">
      <c r="A155" t="s">
        <v>241</v>
      </c>
      <c r="B155" t="s">
        <v>242</v>
      </c>
      <c r="C155" t="s">
        <v>224</v>
      </c>
      <c r="D155" t="s">
        <v>14</v>
      </c>
      <c r="E155" t="s">
        <v>14</v>
      </c>
      <c r="F155" t="s">
        <v>14</v>
      </c>
      <c r="G155" t="s">
        <v>14</v>
      </c>
      <c r="H155" t="s">
        <v>14</v>
      </c>
      <c r="I155" t="s">
        <v>104</v>
      </c>
      <c r="J155">
        <v>10</v>
      </c>
      <c r="K155" s="2">
        <f>VLOOKUP(Таблица1[[#This Row],[Код]],[2]!Таблица1[#Data],15,0)</f>
        <v>59000</v>
      </c>
    </row>
    <row r="156" spans="1:11" x14ac:dyDescent="0.2">
      <c r="A156" t="s">
        <v>233</v>
      </c>
      <c r="B156" t="s">
        <v>234</v>
      </c>
      <c r="C156" t="s">
        <v>224</v>
      </c>
      <c r="D156" t="s">
        <v>14</v>
      </c>
      <c r="E156" t="s">
        <v>14</v>
      </c>
      <c r="F156" t="s">
        <v>14</v>
      </c>
      <c r="G156" t="s">
        <v>14</v>
      </c>
      <c r="H156" t="s">
        <v>14</v>
      </c>
      <c r="I156" t="s">
        <v>9</v>
      </c>
      <c r="J156">
        <v>10</v>
      </c>
      <c r="K156" s="2">
        <f>VLOOKUP(Таблица1[[#This Row],[Код]],[2]!Таблица1[#Data],15,0)</f>
        <v>305000</v>
      </c>
    </row>
    <row r="157" spans="1:11" x14ac:dyDescent="0.2">
      <c r="A157" t="s">
        <v>235</v>
      </c>
      <c r="B157" t="s">
        <v>236</v>
      </c>
      <c r="C157" t="s">
        <v>224</v>
      </c>
      <c r="D157" t="s">
        <v>14</v>
      </c>
      <c r="E157" t="s">
        <v>14</v>
      </c>
      <c r="F157" t="s">
        <v>14</v>
      </c>
      <c r="G157" t="s">
        <v>14</v>
      </c>
      <c r="H157">
        <v>80</v>
      </c>
      <c r="I157" t="s">
        <v>104</v>
      </c>
      <c r="J157">
        <v>10</v>
      </c>
      <c r="K157" s="2">
        <f>VLOOKUP(Таблица1[[#This Row],[Код]],[2]!Таблица1[#Data],15,0)</f>
        <v>478000</v>
      </c>
    </row>
    <row r="158" spans="1:11" x14ac:dyDescent="0.2">
      <c r="A158" t="s">
        <v>231</v>
      </c>
      <c r="B158" t="s">
        <v>232</v>
      </c>
      <c r="C158" t="s">
        <v>224</v>
      </c>
      <c r="D158" t="s">
        <v>14</v>
      </c>
      <c r="E158" t="s">
        <v>14</v>
      </c>
      <c r="F158" t="s">
        <v>14</v>
      </c>
      <c r="G158" t="s">
        <v>14</v>
      </c>
      <c r="H158" t="s">
        <v>14</v>
      </c>
      <c r="I158" t="s">
        <v>104</v>
      </c>
      <c r="J158">
        <v>10</v>
      </c>
      <c r="K158" s="2">
        <f>VLOOKUP(Таблица1[[#This Row],[Код]],[2]!Таблица1[#Data],15,0)</f>
        <v>392000</v>
      </c>
    </row>
    <row r="159" spans="1:11" x14ac:dyDescent="0.2">
      <c r="A159" t="s">
        <v>146</v>
      </c>
      <c r="B159" t="s">
        <v>147</v>
      </c>
      <c r="C159" t="s">
        <v>148</v>
      </c>
      <c r="D159" t="s">
        <v>14</v>
      </c>
      <c r="E159" t="s">
        <v>14</v>
      </c>
      <c r="F159" t="s">
        <v>14</v>
      </c>
      <c r="G159" t="s">
        <v>14</v>
      </c>
      <c r="H159" t="s">
        <v>14</v>
      </c>
      <c r="I159" t="s">
        <v>104</v>
      </c>
      <c r="J159">
        <v>10</v>
      </c>
      <c r="K159" s="2">
        <f>VLOOKUP(Таблица1[[#This Row],[Код]],[2]!Таблица1[#Data],15,0)</f>
        <v>0</v>
      </c>
    </row>
    <row r="160" spans="1:11" x14ac:dyDescent="0.2">
      <c r="A160" t="s">
        <v>153</v>
      </c>
      <c r="B160" t="s">
        <v>154</v>
      </c>
      <c r="C160" t="s">
        <v>148</v>
      </c>
      <c r="D160" t="s">
        <v>14</v>
      </c>
      <c r="E160" t="s">
        <v>14</v>
      </c>
      <c r="F160" t="s">
        <v>14</v>
      </c>
      <c r="G160" t="s">
        <v>14</v>
      </c>
      <c r="H160" t="s">
        <v>14</v>
      </c>
      <c r="I160" t="s">
        <v>104</v>
      </c>
      <c r="J160">
        <v>10</v>
      </c>
      <c r="K160" s="2">
        <f>VLOOKUP(Таблица1[[#This Row],[Код]],[2]!Таблица1[#Data],15,0)</f>
        <v>17000</v>
      </c>
    </row>
    <row r="161" spans="1:11" x14ac:dyDescent="0.2">
      <c r="A161" t="s">
        <v>149</v>
      </c>
      <c r="B161" t="s">
        <v>150</v>
      </c>
      <c r="C161" t="s">
        <v>148</v>
      </c>
      <c r="D161" t="s">
        <v>14</v>
      </c>
      <c r="E161" t="s">
        <v>14</v>
      </c>
      <c r="F161" t="s">
        <v>14</v>
      </c>
      <c r="G161" t="s">
        <v>14</v>
      </c>
      <c r="H161" t="s">
        <v>14</v>
      </c>
      <c r="I161" t="s">
        <v>104</v>
      </c>
      <c r="J161">
        <v>10</v>
      </c>
      <c r="K161" s="2">
        <f>VLOOKUP(Таблица1[[#This Row],[Код]],[2]!Таблица1[#Data],15,0)</f>
        <v>73000</v>
      </c>
    </row>
    <row r="162" spans="1:11" x14ac:dyDescent="0.2">
      <c r="A162" t="s">
        <v>151</v>
      </c>
      <c r="B162" t="s">
        <v>152</v>
      </c>
      <c r="C162" t="s">
        <v>148</v>
      </c>
      <c r="D162" t="s">
        <v>14</v>
      </c>
      <c r="E162" t="s">
        <v>14</v>
      </c>
      <c r="F162" t="s">
        <v>14</v>
      </c>
      <c r="G162" t="s">
        <v>14</v>
      </c>
      <c r="H162" t="s">
        <v>14</v>
      </c>
      <c r="I162" t="s">
        <v>104</v>
      </c>
      <c r="J162">
        <v>10</v>
      </c>
      <c r="K162" s="2">
        <f>VLOOKUP(Таблица1[[#This Row],[Код]],[2]!Таблица1[#Data],15,0)</f>
        <v>137000</v>
      </c>
    </row>
    <row r="163" spans="1:11" x14ac:dyDescent="0.2">
      <c r="A163" t="s">
        <v>136</v>
      </c>
      <c r="B163" t="s">
        <v>137</v>
      </c>
      <c r="C163" t="s">
        <v>135</v>
      </c>
      <c r="D163">
        <v>11</v>
      </c>
      <c r="E163" t="s">
        <v>14</v>
      </c>
      <c r="F163">
        <v>220</v>
      </c>
      <c r="G163" t="s">
        <v>14</v>
      </c>
      <c r="H163">
        <v>50</v>
      </c>
      <c r="I163" t="s">
        <v>9</v>
      </c>
      <c r="J163">
        <v>10</v>
      </c>
      <c r="K163" s="2">
        <f>VLOOKUP(Таблица1[[#This Row],[Код]],[2]!Таблица1[#Data],15,0)</f>
        <v>33000</v>
      </c>
    </row>
    <row r="164" spans="1:11" x14ac:dyDescent="0.2">
      <c r="A164" t="s">
        <v>133</v>
      </c>
      <c r="B164" t="s">
        <v>134</v>
      </c>
      <c r="C164" t="s">
        <v>135</v>
      </c>
      <c r="D164">
        <v>2.2000000000000002</v>
      </c>
      <c r="E164" t="s">
        <v>14</v>
      </c>
      <c r="F164">
        <v>220</v>
      </c>
      <c r="G164" t="s">
        <v>14</v>
      </c>
      <c r="H164" t="s">
        <v>14</v>
      </c>
      <c r="I164" t="s">
        <v>9</v>
      </c>
      <c r="J164">
        <v>10</v>
      </c>
      <c r="K164" s="2">
        <f>VLOOKUP(Таблица1[[#This Row],[Код]],[2]!Таблица1[#Data],15,0)</f>
        <v>15000</v>
      </c>
    </row>
    <row r="165" spans="1:11" x14ac:dyDescent="0.2">
      <c r="A165" t="s">
        <v>138</v>
      </c>
      <c r="B165" t="s">
        <v>139</v>
      </c>
      <c r="C165" t="s">
        <v>135</v>
      </c>
      <c r="D165">
        <v>11</v>
      </c>
      <c r="E165" t="s">
        <v>14</v>
      </c>
      <c r="F165">
        <v>220</v>
      </c>
      <c r="G165" t="s">
        <v>14</v>
      </c>
      <c r="H165">
        <v>50</v>
      </c>
      <c r="I165" t="s">
        <v>9</v>
      </c>
      <c r="J165">
        <v>10</v>
      </c>
      <c r="K165" s="2">
        <f>VLOOKUP(Таблица1[[#This Row],[Код]],[2]!Таблица1[#Data],15,0)</f>
        <v>16000</v>
      </c>
    </row>
    <row r="166" spans="1:11" x14ac:dyDescent="0.2">
      <c r="A166" t="s">
        <v>140</v>
      </c>
      <c r="B166" t="s">
        <v>141</v>
      </c>
      <c r="C166" t="s">
        <v>135</v>
      </c>
      <c r="D166" t="s">
        <v>14</v>
      </c>
      <c r="E166" t="s">
        <v>14</v>
      </c>
      <c r="F166" t="s">
        <v>14</v>
      </c>
      <c r="G166" t="s">
        <v>14</v>
      </c>
      <c r="H166" t="s">
        <v>14</v>
      </c>
      <c r="I166" t="s">
        <v>9</v>
      </c>
      <c r="J166">
        <v>10</v>
      </c>
      <c r="K166" s="2">
        <f>VLOOKUP(Таблица1[[#This Row],[Код]],[2]!Таблица1[#Data],15,0)</f>
        <v>33000</v>
      </c>
    </row>
    <row r="167" spans="1:11" x14ac:dyDescent="0.2">
      <c r="A167" t="s">
        <v>142</v>
      </c>
      <c r="B167" t="s">
        <v>143</v>
      </c>
      <c r="C167" t="s">
        <v>135</v>
      </c>
      <c r="D167" t="s">
        <v>14</v>
      </c>
      <c r="E167" t="s">
        <v>14</v>
      </c>
      <c r="F167" t="s">
        <v>14</v>
      </c>
      <c r="G167" t="s">
        <v>14</v>
      </c>
      <c r="H167" t="s">
        <v>14</v>
      </c>
      <c r="I167" t="s">
        <v>9</v>
      </c>
      <c r="J167">
        <v>10</v>
      </c>
      <c r="K167" s="2">
        <f>VLOOKUP(Таблица1[[#This Row],[Код]],[2]!Таблица1[#Data],15,0)</f>
        <v>136000</v>
      </c>
    </row>
    <row r="168" spans="1:11" x14ac:dyDescent="0.2">
      <c r="A168" t="s">
        <v>144</v>
      </c>
      <c r="B168" t="s">
        <v>145</v>
      </c>
      <c r="C168" t="s">
        <v>135</v>
      </c>
      <c r="D168" t="s">
        <v>14</v>
      </c>
      <c r="E168" t="s">
        <v>14</v>
      </c>
      <c r="F168" t="s">
        <v>14</v>
      </c>
      <c r="G168" t="s">
        <v>14</v>
      </c>
      <c r="H168" t="s">
        <v>14</v>
      </c>
      <c r="I168" t="s">
        <v>9</v>
      </c>
      <c r="J168">
        <v>10</v>
      </c>
      <c r="K168" s="2">
        <f>VLOOKUP(Таблица1[[#This Row],[Код]],[2]!Таблица1[#Data],15,0)</f>
        <v>338000</v>
      </c>
    </row>
    <row r="171" spans="1:11" x14ac:dyDescent="0.2">
      <c r="A171" t="s">
        <v>9</v>
      </c>
      <c r="B171" t="s">
        <v>354</v>
      </c>
    </row>
    <row r="172" spans="1:11" x14ac:dyDescent="0.2">
      <c r="A172" t="s">
        <v>10</v>
      </c>
      <c r="B172" t="s">
        <v>355</v>
      </c>
    </row>
    <row r="173" spans="1:11" x14ac:dyDescent="0.2">
      <c r="A173" t="s">
        <v>104</v>
      </c>
      <c r="B173" t="s">
        <v>356</v>
      </c>
    </row>
  </sheetData>
  <printOptions gridLines="1" gridLinesSet="0"/>
  <pageMargins left="0.75" right="0.75" top="1" bottom="1" header="0.5" footer="0.5"/>
  <pageSetup paperSize="9" fitToWidth="0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Rustam Latypov</dc:creator>
  <cp:lastModifiedBy>Rustam Latypov</cp:lastModifiedBy>
  <dcterms:created xsi:type="dcterms:W3CDTF">2016-05-03T06:42:55Z</dcterms:created>
  <dcterms:modified xsi:type="dcterms:W3CDTF">2016-08-25T10:16:18Z</dcterms:modified>
</cp:coreProperties>
</file>